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'Hoja1'!$A$1:$M$51</definedName>
  </definedNames>
  <calcPr fullCalcOnLoad="1"/>
</workbook>
</file>

<file path=xl/sharedStrings.xml><?xml version="1.0" encoding="utf-8"?>
<sst xmlns="http://schemas.openxmlformats.org/spreadsheetml/2006/main" count="196" uniqueCount="124">
  <si>
    <t>FECHA</t>
  </si>
  <si>
    <t>HORA DE INICIO</t>
  </si>
  <si>
    <t>ESCENARIO</t>
  </si>
  <si>
    <t>Nombres</t>
  </si>
  <si>
    <t>Apellidos</t>
  </si>
  <si>
    <t>Ciudad/ Club</t>
  </si>
  <si>
    <t>Tiempo 1</t>
  </si>
  <si>
    <t>Tiempo 2</t>
  </si>
  <si>
    <t>placa</t>
  </si>
  <si>
    <t>Placa</t>
  </si>
  <si>
    <t>Tiempo dif</t>
  </si>
  <si>
    <t>Carrrera de Motos Irupana - Victorio Lanza</t>
  </si>
  <si>
    <t>Categoría motos chinas</t>
  </si>
  <si>
    <t>Categoría profesionales</t>
  </si>
  <si>
    <t>PARTICIPANTES</t>
  </si>
  <si>
    <t>Categoría promocional</t>
  </si>
  <si>
    <t>Promocional - especial - chinas</t>
  </si>
  <si>
    <t>Domingo 18 de marzo de 2011</t>
  </si>
  <si>
    <t>Elias</t>
  </si>
  <si>
    <t>Poma</t>
  </si>
  <si>
    <t>Llojeta</t>
  </si>
  <si>
    <t>Charlie</t>
  </si>
  <si>
    <t>Rueda</t>
  </si>
  <si>
    <t>Chulumani</t>
  </si>
  <si>
    <t>Erlan</t>
  </si>
  <si>
    <t>Rodriguez</t>
  </si>
  <si>
    <t>Villa Remedios</t>
  </si>
  <si>
    <t>Mauro</t>
  </si>
  <si>
    <t>Blanco</t>
  </si>
  <si>
    <t>Victorio Lanza</t>
  </si>
  <si>
    <t>Omar</t>
  </si>
  <si>
    <t>Fuentes</t>
  </si>
  <si>
    <t>Ocobaya</t>
  </si>
  <si>
    <t>Jaime</t>
  </si>
  <si>
    <t>Canasa</t>
  </si>
  <si>
    <t>Callizaya</t>
  </si>
  <si>
    <t>Jose</t>
  </si>
  <si>
    <t>Jhony</t>
  </si>
  <si>
    <t>Patsi</t>
  </si>
  <si>
    <t>Luis</t>
  </si>
  <si>
    <t>Laura Gonzales</t>
  </si>
  <si>
    <t>Daniel</t>
  </si>
  <si>
    <t>Chura</t>
  </si>
  <si>
    <t>Jose Maria</t>
  </si>
  <si>
    <t>Barrangan</t>
  </si>
  <si>
    <t>Asunta</t>
  </si>
  <si>
    <t>Poma Canasa</t>
  </si>
  <si>
    <t>Irupana</t>
  </si>
  <si>
    <t>Tribeño</t>
  </si>
  <si>
    <t>Marco Antonio</t>
  </si>
  <si>
    <t>Henry</t>
  </si>
  <si>
    <t>Telleria Viscarra</t>
  </si>
  <si>
    <t>Claudio</t>
  </si>
  <si>
    <t>Tito</t>
  </si>
  <si>
    <t>Suiqui Milamilani</t>
  </si>
  <si>
    <t>Guimer</t>
  </si>
  <si>
    <t>Martinez</t>
  </si>
  <si>
    <t>Colipampa</t>
  </si>
  <si>
    <t>Hans</t>
  </si>
  <si>
    <t>Aruquipa</t>
  </si>
  <si>
    <t>Marconi Seguro</t>
  </si>
  <si>
    <t>Quispe</t>
  </si>
  <si>
    <t>Armin</t>
  </si>
  <si>
    <t>Chavez</t>
  </si>
  <si>
    <t>Julio</t>
  </si>
  <si>
    <t>Vera</t>
  </si>
  <si>
    <t>Rene</t>
  </si>
  <si>
    <t>Ticona</t>
  </si>
  <si>
    <t>Renan Ariel</t>
  </si>
  <si>
    <t>Mamani Poma</t>
  </si>
  <si>
    <t>Lejna</t>
  </si>
  <si>
    <t>Leonardo</t>
  </si>
  <si>
    <t>Villa Lopez</t>
  </si>
  <si>
    <t>Pasto Pata</t>
  </si>
  <si>
    <t>Miguel</t>
  </si>
  <si>
    <t>Choque</t>
  </si>
  <si>
    <t>Miguel Angel</t>
  </si>
  <si>
    <t>Laura</t>
  </si>
  <si>
    <t>Wilson</t>
  </si>
  <si>
    <t>Sanjinez</t>
  </si>
  <si>
    <t>Constancio</t>
  </si>
  <si>
    <t>Lopez</t>
  </si>
  <si>
    <t>-</t>
  </si>
  <si>
    <t>Salomon</t>
  </si>
  <si>
    <t>Capajaña</t>
  </si>
  <si>
    <t>Tejada Sorzano</t>
  </si>
  <si>
    <t>Joel</t>
  </si>
  <si>
    <t>Lluilli</t>
  </si>
  <si>
    <t xml:space="preserve">Pablo </t>
  </si>
  <si>
    <t>Cardenas</t>
  </si>
  <si>
    <t>Coripata</t>
  </si>
  <si>
    <t>Pardo</t>
  </si>
  <si>
    <t>Marcelo</t>
  </si>
  <si>
    <t>Placer</t>
  </si>
  <si>
    <t>Cochabamba</t>
  </si>
  <si>
    <t>Rodrigo</t>
  </si>
  <si>
    <t>Medrano</t>
  </si>
  <si>
    <t>Ricardo</t>
  </si>
  <si>
    <t>Jemio</t>
  </si>
  <si>
    <t>Yuri</t>
  </si>
  <si>
    <t>Segovia</t>
  </si>
  <si>
    <t>Denis</t>
  </si>
  <si>
    <t>Reguerin</t>
  </si>
  <si>
    <t>Laza</t>
  </si>
  <si>
    <t>Lejna - Victorio Lanza</t>
  </si>
  <si>
    <t>DNS</t>
  </si>
  <si>
    <t>Tiempo acumulado</t>
  </si>
  <si>
    <t>Tiempo 3ra</t>
  </si>
  <si>
    <t>Posición 3ra</t>
  </si>
  <si>
    <t>Resultados generales</t>
  </si>
  <si>
    <t>Posición general</t>
  </si>
  <si>
    <t>Posición 2da</t>
  </si>
  <si>
    <t>Posición 1ra</t>
  </si>
  <si>
    <t>0:56:35 un sec error</t>
  </si>
  <si>
    <t>no altera el orden</t>
  </si>
  <si>
    <t>en el papel...</t>
  </si>
  <si>
    <t>bien</t>
  </si>
  <si>
    <t>En el papel</t>
  </si>
  <si>
    <t>1:03:23, pos no cambia</t>
  </si>
  <si>
    <t>fue bajado 1</t>
  </si>
  <si>
    <t>fue subido 2</t>
  </si>
  <si>
    <t>se mantiene</t>
  </si>
  <si>
    <t>fue subido 1</t>
  </si>
  <si>
    <t>tiempo bien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</si>
</sst>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.00"/>
    <numFmt numFmtId="165" formatCode="[$-C0A]dddd\,\ dd&quot; de &quot;mmmm&quot; de &quot;yyyy"/>
    <numFmt numFmtId="166" formatCode="m:ss.00"/>
    <numFmt numFmtId="167" formatCode="h:mm"/>
    <numFmt numFmtId="168" formatCode="mm"/>
    <numFmt numFmtId="169" formatCode="mm:ss.00"/>
    <numFmt numFmtId="170" formatCode="h:mm:ss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64" fontId="20" fillId="0" borderId="10" xfId="0" applyNumberFormat="1" applyFont="1" applyBorder="1" applyAlignment="1">
      <alignment/>
    </xf>
    <xf numFmtId="21" fontId="18" fillId="0" borderId="10" xfId="0" applyNumberFormat="1" applyFont="1" applyBorder="1" applyAlignment="1">
      <alignment/>
    </xf>
    <xf numFmtId="166" fontId="18" fillId="0" borderId="10" xfId="0" applyNumberFormat="1" applyFont="1" applyBorder="1" applyAlignment="1">
      <alignment/>
    </xf>
    <xf numFmtId="20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21" fontId="0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20" fontId="22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21" fontId="0" fillId="0" borderId="0" xfId="0" applyNumberFormat="1" applyFont="1" applyAlignment="1">
      <alignment/>
    </xf>
    <xf numFmtId="169" fontId="18" fillId="0" borderId="10" xfId="0" applyNumberFormat="1" applyFont="1" applyBorder="1" applyAlignment="1">
      <alignment/>
    </xf>
    <xf numFmtId="169" fontId="20" fillId="0" borderId="10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70" fontId="21" fillId="0" borderId="11" xfId="0" applyNumberFormat="1" applyFont="1" applyFill="1" applyBorder="1" applyAlignment="1">
      <alignment/>
    </xf>
    <xf numFmtId="21" fontId="22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21" fontId="20" fillId="0" borderId="10" xfId="0" applyNumberFormat="1" applyFont="1" applyBorder="1" applyAlignment="1">
      <alignment/>
    </xf>
    <xf numFmtId="2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5" fontId="18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 quotePrefix="1">
      <alignment horizontal="center"/>
    </xf>
    <xf numFmtId="0" fontId="21" fillId="0" borderId="1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="75" zoomScaleSheetLayoutView="75" workbookViewId="0" topLeftCell="A1">
      <selection activeCell="E1" sqref="E1"/>
    </sheetView>
  </sheetViews>
  <sheetFormatPr defaultColWidth="11.421875" defaultRowHeight="12.75"/>
  <cols>
    <col min="1" max="1" width="7.8515625" style="1" customWidth="1"/>
    <col min="2" max="2" width="8.140625" style="1" bestFit="1" customWidth="1"/>
    <col min="3" max="3" width="8.421875" style="1" customWidth="1"/>
    <col min="4" max="4" width="10.28125" style="1" bestFit="1" customWidth="1"/>
    <col min="5" max="5" width="8.140625" style="1" bestFit="1" customWidth="1"/>
    <col min="6" max="6" width="19.140625" style="1" customWidth="1"/>
    <col min="7" max="7" width="16.57421875" style="1" customWidth="1"/>
    <col min="8" max="8" width="19.57421875" style="1" bestFit="1" customWidth="1"/>
    <col min="9" max="9" width="14.8515625" style="1" customWidth="1"/>
    <col min="10" max="10" width="12.00390625" style="1" bestFit="1" customWidth="1"/>
    <col min="11" max="11" width="15.00390625" style="1" bestFit="1" customWidth="1"/>
    <col min="12" max="12" width="13.28125" style="1" customWidth="1"/>
    <col min="13" max="13" width="12.57421875" style="1" bestFit="1" customWidth="1"/>
    <col min="14" max="14" width="11.421875" style="28" customWidth="1"/>
    <col min="15" max="253" width="11.421875" style="1" customWidth="1"/>
    <col min="254" max="16384" width="11.421875" style="1" customWidth="1"/>
  </cols>
  <sheetData>
    <row r="1" spans="1:14" s="13" customFormat="1" ht="12.75">
      <c r="A1" s="17"/>
      <c r="E1" s="18"/>
      <c r="F1" s="18" t="s">
        <v>11</v>
      </c>
      <c r="G1" s="19"/>
      <c r="I1" s="17"/>
      <c r="J1" s="17"/>
      <c r="K1" s="17"/>
      <c r="L1" s="17"/>
      <c r="M1" s="17"/>
      <c r="N1" s="27"/>
    </row>
    <row r="2" spans="2:14" s="13" customFormat="1" ht="12.75">
      <c r="B2" s="17"/>
      <c r="D2" s="17"/>
      <c r="E2" s="17"/>
      <c r="F2" s="20" t="s">
        <v>109</v>
      </c>
      <c r="G2" s="17"/>
      <c r="I2" s="17"/>
      <c r="J2" s="17"/>
      <c r="K2" s="17"/>
      <c r="L2" s="17"/>
      <c r="M2" s="17"/>
      <c r="N2" s="27"/>
    </row>
    <row r="3" spans="1:14" s="13" customFormat="1" ht="12.75">
      <c r="A3" s="17"/>
      <c r="B3" s="17"/>
      <c r="D3" s="17"/>
      <c r="E3" s="17"/>
      <c r="F3" s="17" t="s">
        <v>0</v>
      </c>
      <c r="G3" s="17" t="s">
        <v>17</v>
      </c>
      <c r="I3" s="17"/>
      <c r="J3" s="17"/>
      <c r="K3" s="17"/>
      <c r="L3" s="17"/>
      <c r="M3" s="17"/>
      <c r="N3" s="27"/>
    </row>
    <row r="4" spans="1:14" s="13" customFormat="1" ht="12.75">
      <c r="A4" s="17"/>
      <c r="B4" s="17"/>
      <c r="D4" s="17"/>
      <c r="E4" s="17"/>
      <c r="F4" s="17" t="s">
        <v>1</v>
      </c>
      <c r="G4" s="21">
        <v>0.6145833333333334</v>
      </c>
      <c r="I4" s="17"/>
      <c r="J4" s="17"/>
      <c r="K4" s="17"/>
      <c r="L4" s="17"/>
      <c r="M4" s="17"/>
      <c r="N4" s="27"/>
    </row>
    <row r="5" spans="1:14" s="13" customFormat="1" ht="12.75">
      <c r="A5" s="17"/>
      <c r="B5" s="17"/>
      <c r="D5" s="17"/>
      <c r="E5" s="17"/>
      <c r="F5" s="17" t="s">
        <v>2</v>
      </c>
      <c r="G5" s="17" t="s">
        <v>104</v>
      </c>
      <c r="I5" s="17"/>
      <c r="J5" s="17"/>
      <c r="K5" s="17"/>
      <c r="L5" s="17"/>
      <c r="M5" s="17"/>
      <c r="N5" s="27"/>
    </row>
    <row r="6" spans="1:14" s="13" customFormat="1" ht="12.75">
      <c r="A6" s="17"/>
      <c r="B6" s="17"/>
      <c r="D6" s="17"/>
      <c r="E6" s="17"/>
      <c r="F6" s="17" t="s">
        <v>14</v>
      </c>
      <c r="G6" s="17" t="s">
        <v>16</v>
      </c>
      <c r="I6" s="17"/>
      <c r="J6" s="17"/>
      <c r="K6" s="17"/>
      <c r="L6" s="17"/>
      <c r="M6" s="17"/>
      <c r="N6" s="27"/>
    </row>
    <row r="7" spans="1:14" s="13" customFormat="1" ht="12.75">
      <c r="A7" s="17"/>
      <c r="B7" s="17"/>
      <c r="D7" s="17"/>
      <c r="E7" s="17"/>
      <c r="F7" s="17"/>
      <c r="G7" s="17"/>
      <c r="I7" s="17"/>
      <c r="J7" s="17"/>
      <c r="K7" s="17"/>
      <c r="L7" s="17"/>
      <c r="M7" s="17"/>
      <c r="N7" s="27"/>
    </row>
    <row r="8" spans="1:14" s="13" customFormat="1" ht="18.75" customHeight="1">
      <c r="A8" s="13" t="s">
        <v>15</v>
      </c>
      <c r="B8" s="22"/>
      <c r="D8" s="22"/>
      <c r="E8" s="22"/>
      <c r="F8" s="22"/>
      <c r="G8" s="23" t="s">
        <v>15</v>
      </c>
      <c r="I8" s="24"/>
      <c r="J8" s="24"/>
      <c r="K8" s="22"/>
      <c r="L8" s="22"/>
      <c r="M8" s="22"/>
      <c r="N8" s="27"/>
    </row>
    <row r="9" spans="1:14" s="13" customFormat="1" ht="25.5">
      <c r="A9" s="31" t="s">
        <v>112</v>
      </c>
      <c r="B9" s="31" t="s">
        <v>111</v>
      </c>
      <c r="C9" s="31" t="s">
        <v>108</v>
      </c>
      <c r="D9" s="11" t="s">
        <v>110</v>
      </c>
      <c r="E9" s="39" t="s">
        <v>9</v>
      </c>
      <c r="F9" s="20" t="s">
        <v>3</v>
      </c>
      <c r="G9" s="20" t="s">
        <v>4</v>
      </c>
      <c r="H9" s="20" t="s">
        <v>5</v>
      </c>
      <c r="I9" s="11" t="s">
        <v>106</v>
      </c>
      <c r="J9" s="20" t="s">
        <v>10</v>
      </c>
      <c r="K9" s="20" t="s">
        <v>6</v>
      </c>
      <c r="L9" s="20" t="s">
        <v>7</v>
      </c>
      <c r="M9" s="20" t="s">
        <v>107</v>
      </c>
      <c r="N9" s="27"/>
    </row>
    <row r="10" spans="1:13" ht="18.75" customHeight="1">
      <c r="A10" s="35">
        <v>1</v>
      </c>
      <c r="B10" s="35">
        <v>2</v>
      </c>
      <c r="C10" s="35">
        <v>2</v>
      </c>
      <c r="D10" s="37">
        <v>1</v>
      </c>
      <c r="E10" s="36">
        <v>88</v>
      </c>
      <c r="F10" s="5" t="s">
        <v>18</v>
      </c>
      <c r="G10" s="5" t="s">
        <v>19</v>
      </c>
      <c r="H10" s="3" t="s">
        <v>20</v>
      </c>
      <c r="I10" s="4">
        <f aca="true" t="shared" si="0" ref="I10:I24">K10+L10+M10</f>
        <v>0.03733796296296296</v>
      </c>
      <c r="J10" s="8"/>
      <c r="K10" s="6">
        <v>0.01704861111111111</v>
      </c>
      <c r="L10" s="26">
        <v>0.01273148148148148</v>
      </c>
      <c r="M10" s="33">
        <v>0.00755787037037037</v>
      </c>
    </row>
    <row r="11" spans="1:13" ht="18.75" customHeight="1">
      <c r="A11" s="35">
        <v>2</v>
      </c>
      <c r="B11" s="35">
        <v>4</v>
      </c>
      <c r="C11" s="35">
        <v>1</v>
      </c>
      <c r="D11" s="37">
        <v>2</v>
      </c>
      <c r="E11" s="36">
        <v>24</v>
      </c>
      <c r="F11" s="5" t="s">
        <v>21</v>
      </c>
      <c r="G11" s="5" t="s">
        <v>22</v>
      </c>
      <c r="H11" s="3" t="s">
        <v>23</v>
      </c>
      <c r="I11" s="4">
        <f t="shared" si="0"/>
        <v>0.037592592592592594</v>
      </c>
      <c r="J11" s="38">
        <f>I11-I$10</f>
        <v>0.0002546296296296324</v>
      </c>
      <c r="K11" s="6">
        <v>0.01716435185185185</v>
      </c>
      <c r="L11" s="26">
        <v>0.012962962962962963</v>
      </c>
      <c r="M11" s="33">
        <v>0.007465277777777778</v>
      </c>
    </row>
    <row r="12" spans="1:13" ht="18.75" customHeight="1">
      <c r="A12" s="35">
        <v>5</v>
      </c>
      <c r="B12" s="35">
        <v>1</v>
      </c>
      <c r="C12" s="35">
        <v>4</v>
      </c>
      <c r="D12" s="37">
        <v>3</v>
      </c>
      <c r="E12" s="36">
        <v>2</v>
      </c>
      <c r="F12" s="5" t="s">
        <v>30</v>
      </c>
      <c r="G12" s="5" t="s">
        <v>31</v>
      </c>
      <c r="H12" s="3" t="s">
        <v>32</v>
      </c>
      <c r="I12" s="4">
        <f t="shared" si="0"/>
        <v>0.038113425925925926</v>
      </c>
      <c r="J12" s="38">
        <f aca="true" t="shared" si="1" ref="J12:J24">I12-I$10</f>
        <v>0.0007754629629629639</v>
      </c>
      <c r="K12" s="6">
        <v>0.01758101851851852</v>
      </c>
      <c r="L12" s="26">
        <v>0.01258101851851852</v>
      </c>
      <c r="M12" s="33">
        <v>0.007951388888888888</v>
      </c>
    </row>
    <row r="13" spans="1:13" ht="18.75" customHeight="1">
      <c r="A13" s="35">
        <v>3</v>
      </c>
      <c r="B13" s="35">
        <v>3</v>
      </c>
      <c r="C13" s="35">
        <v>5</v>
      </c>
      <c r="D13" s="37">
        <v>4</v>
      </c>
      <c r="E13" s="36">
        <v>52</v>
      </c>
      <c r="F13" s="5" t="s">
        <v>24</v>
      </c>
      <c r="G13" s="5" t="s">
        <v>25</v>
      </c>
      <c r="H13" s="3" t="s">
        <v>26</v>
      </c>
      <c r="I13" s="4">
        <f t="shared" si="0"/>
        <v>0.03841435185185185</v>
      </c>
      <c r="J13" s="38">
        <f t="shared" si="1"/>
        <v>0.0010763888888888906</v>
      </c>
      <c r="K13" s="6">
        <v>0.017361111111111112</v>
      </c>
      <c r="L13" s="26">
        <v>0.012847222222222223</v>
      </c>
      <c r="M13" s="33">
        <v>0.008206018518518519</v>
      </c>
    </row>
    <row r="14" spans="1:14" ht="18.75" customHeight="1">
      <c r="A14" s="35">
        <v>6</v>
      </c>
      <c r="B14" s="35">
        <v>5</v>
      </c>
      <c r="C14" s="35">
        <v>3</v>
      </c>
      <c r="D14" s="37">
        <v>5</v>
      </c>
      <c r="E14" s="36">
        <v>7</v>
      </c>
      <c r="F14" s="5" t="s">
        <v>33</v>
      </c>
      <c r="G14" s="5" t="s">
        <v>34</v>
      </c>
      <c r="H14" s="3" t="s">
        <v>35</v>
      </c>
      <c r="I14" s="4">
        <f t="shared" si="0"/>
        <v>0.03930555555555555</v>
      </c>
      <c r="J14" s="38">
        <f t="shared" si="1"/>
        <v>0.0019675925925925902</v>
      </c>
      <c r="K14" s="6">
        <v>0.018275462962962962</v>
      </c>
      <c r="L14" s="26">
        <v>0.01324074074074074</v>
      </c>
      <c r="M14" s="33">
        <v>0.007789351851851852</v>
      </c>
      <c r="N14" s="28" t="s">
        <v>113</v>
      </c>
    </row>
    <row r="15" spans="1:13" ht="18.75" customHeight="1">
      <c r="A15" s="35">
        <v>4</v>
      </c>
      <c r="B15" s="35">
        <v>7</v>
      </c>
      <c r="C15" s="35">
        <v>7</v>
      </c>
      <c r="D15" s="37">
        <v>6</v>
      </c>
      <c r="E15" s="36">
        <v>111</v>
      </c>
      <c r="F15" s="5" t="s">
        <v>27</v>
      </c>
      <c r="G15" s="5" t="s">
        <v>28</v>
      </c>
      <c r="H15" s="3" t="s">
        <v>29</v>
      </c>
      <c r="I15" s="4">
        <f t="shared" si="0"/>
        <v>0.039535069444444446</v>
      </c>
      <c r="J15" s="38">
        <f t="shared" si="1"/>
        <v>0.002197106481481484</v>
      </c>
      <c r="K15" s="6">
        <v>0.017453703703703704</v>
      </c>
      <c r="L15" s="26">
        <v>0.01383101851851852</v>
      </c>
      <c r="M15" s="33">
        <v>0.008250347222222221</v>
      </c>
    </row>
    <row r="16" spans="1:13" ht="18.75" customHeight="1">
      <c r="A16" s="35">
        <v>7</v>
      </c>
      <c r="B16" s="35">
        <v>8</v>
      </c>
      <c r="C16" s="35">
        <v>6</v>
      </c>
      <c r="D16" s="37">
        <v>7</v>
      </c>
      <c r="E16" s="36">
        <v>15</v>
      </c>
      <c r="F16" s="5" t="s">
        <v>36</v>
      </c>
      <c r="G16" s="5" t="s">
        <v>19</v>
      </c>
      <c r="H16" s="3" t="s">
        <v>29</v>
      </c>
      <c r="I16" s="4">
        <f t="shared" si="0"/>
        <v>0.04076736111111111</v>
      </c>
      <c r="J16" s="38">
        <f t="shared" si="1"/>
        <v>0.0034293981481481467</v>
      </c>
      <c r="K16" s="6">
        <v>0.01866898148148148</v>
      </c>
      <c r="L16" s="26">
        <v>0.013854166666666666</v>
      </c>
      <c r="M16" s="33">
        <v>0.008244212962962962</v>
      </c>
    </row>
    <row r="17" spans="1:13" ht="18.75" customHeight="1">
      <c r="A17" s="35">
        <v>8</v>
      </c>
      <c r="B17" s="35">
        <v>6</v>
      </c>
      <c r="C17" s="35">
        <v>8</v>
      </c>
      <c r="D17" s="37">
        <v>8</v>
      </c>
      <c r="E17" s="36">
        <v>5</v>
      </c>
      <c r="F17" s="5" t="s">
        <v>37</v>
      </c>
      <c r="G17" s="5" t="s">
        <v>38</v>
      </c>
      <c r="H17" s="3" t="s">
        <v>29</v>
      </c>
      <c r="I17" s="4">
        <f t="shared" si="0"/>
        <v>0.04136574074074074</v>
      </c>
      <c r="J17" s="38">
        <f t="shared" si="1"/>
        <v>0.004027777777777776</v>
      </c>
      <c r="K17" s="6">
        <v>0.01877314814814815</v>
      </c>
      <c r="L17" s="26">
        <v>0.013773148148148147</v>
      </c>
      <c r="M17" s="33">
        <v>0.008819444444444444</v>
      </c>
    </row>
    <row r="18" spans="1:13" ht="18.75" customHeight="1">
      <c r="A18" s="35">
        <v>9</v>
      </c>
      <c r="B18" s="35">
        <v>9</v>
      </c>
      <c r="C18" s="35">
        <v>10</v>
      </c>
      <c r="D18" s="37">
        <v>9</v>
      </c>
      <c r="E18" s="36">
        <v>18</v>
      </c>
      <c r="F18" s="5" t="s">
        <v>39</v>
      </c>
      <c r="G18" s="5" t="s">
        <v>40</v>
      </c>
      <c r="H18" s="3" t="s">
        <v>29</v>
      </c>
      <c r="I18" s="4">
        <f t="shared" si="0"/>
        <v>0.04251157407407408</v>
      </c>
      <c r="J18" s="38">
        <f t="shared" si="1"/>
        <v>0.005173611111111115</v>
      </c>
      <c r="K18" s="6">
        <v>0.01888888888888889</v>
      </c>
      <c r="L18" s="26">
        <v>0.014247685185185184</v>
      </c>
      <c r="M18" s="33">
        <v>0.009375</v>
      </c>
    </row>
    <row r="19" spans="1:13" ht="18.75" customHeight="1">
      <c r="A19" s="35">
        <v>10</v>
      </c>
      <c r="B19" s="35">
        <v>10</v>
      </c>
      <c r="C19" s="35">
        <v>11</v>
      </c>
      <c r="D19" s="37">
        <v>10</v>
      </c>
      <c r="E19" s="36">
        <v>11</v>
      </c>
      <c r="F19" s="5" t="s">
        <v>41</v>
      </c>
      <c r="G19" s="5" t="s">
        <v>42</v>
      </c>
      <c r="H19" s="3" t="s">
        <v>23</v>
      </c>
      <c r="I19" s="4">
        <f t="shared" si="0"/>
        <v>0.0437037037037037</v>
      </c>
      <c r="J19" s="38">
        <f t="shared" si="1"/>
        <v>0.006365740740740741</v>
      </c>
      <c r="K19" s="6">
        <v>0.01923611111111111</v>
      </c>
      <c r="L19" s="26">
        <v>0.014907407407407406</v>
      </c>
      <c r="M19" s="33">
        <v>0.009560185185185185</v>
      </c>
    </row>
    <row r="20" spans="1:14" ht="18.75" customHeight="1">
      <c r="A20" s="35">
        <v>12</v>
      </c>
      <c r="B20" s="35">
        <v>12</v>
      </c>
      <c r="C20" s="35">
        <v>9</v>
      </c>
      <c r="D20" s="37">
        <v>11</v>
      </c>
      <c r="E20" s="36">
        <v>4</v>
      </c>
      <c r="F20" s="5" t="s">
        <v>37</v>
      </c>
      <c r="G20" s="5" t="s">
        <v>46</v>
      </c>
      <c r="H20" s="3" t="s">
        <v>47</v>
      </c>
      <c r="I20" s="4">
        <f t="shared" si="0"/>
        <v>0.04414351851851852</v>
      </c>
      <c r="J20" s="38">
        <f t="shared" si="1"/>
        <v>0.006805555555555558</v>
      </c>
      <c r="K20" s="6">
        <v>0.019675925925925927</v>
      </c>
      <c r="L20" s="26">
        <v>0.01542824074074074</v>
      </c>
      <c r="M20" s="33">
        <v>0.009039351851851852</v>
      </c>
      <c r="N20" s="28" t="s">
        <v>115</v>
      </c>
    </row>
    <row r="21" spans="1:15" ht="18.75" customHeight="1">
      <c r="A21" s="35">
        <v>11</v>
      </c>
      <c r="B21" s="35">
        <v>13</v>
      </c>
      <c r="C21" s="35">
        <v>13</v>
      </c>
      <c r="D21" s="37">
        <v>12</v>
      </c>
      <c r="E21" s="36">
        <v>44</v>
      </c>
      <c r="F21" s="5" t="s">
        <v>43</v>
      </c>
      <c r="G21" s="5" t="s">
        <v>44</v>
      </c>
      <c r="H21" s="3" t="s">
        <v>45</v>
      </c>
      <c r="I21" s="4">
        <f t="shared" si="0"/>
        <v>0.04483796296296296</v>
      </c>
      <c r="J21" s="38">
        <f t="shared" si="1"/>
        <v>0.0075</v>
      </c>
      <c r="K21" s="6">
        <v>0.01958333333333333</v>
      </c>
      <c r="L21" s="26">
        <v>0.01556712962962963</v>
      </c>
      <c r="M21" s="33">
        <v>0.0096875</v>
      </c>
      <c r="N21" s="28">
        <v>0.04478009259259259</v>
      </c>
      <c r="O21" s="1" t="s">
        <v>114</v>
      </c>
    </row>
    <row r="22" spans="1:14" ht="18.75" customHeight="1">
      <c r="A22" s="35">
        <v>14</v>
      </c>
      <c r="B22" s="35">
        <v>11</v>
      </c>
      <c r="C22" s="35">
        <v>14</v>
      </c>
      <c r="D22" s="37">
        <v>13</v>
      </c>
      <c r="E22" s="36">
        <v>33</v>
      </c>
      <c r="F22" s="5" t="s">
        <v>49</v>
      </c>
      <c r="G22" s="5" t="s">
        <v>42</v>
      </c>
      <c r="H22" s="3" t="s">
        <v>45</v>
      </c>
      <c r="I22" s="4">
        <f t="shared" si="0"/>
        <v>0.044895833333333336</v>
      </c>
      <c r="J22" s="38">
        <f t="shared" si="1"/>
        <v>0.0075578703703703745</v>
      </c>
      <c r="K22" s="6">
        <v>0.020104166666666666</v>
      </c>
      <c r="L22" s="26">
        <v>0.014965277777777779</v>
      </c>
      <c r="M22" s="33">
        <v>0.00982638888888889</v>
      </c>
      <c r="N22" s="28">
        <v>0.04483796296296296</v>
      </c>
    </row>
    <row r="23" spans="1:13" ht="18.75" customHeight="1">
      <c r="A23" s="35">
        <v>13</v>
      </c>
      <c r="B23" s="35">
        <v>15</v>
      </c>
      <c r="C23" s="35">
        <v>15</v>
      </c>
      <c r="D23" s="37">
        <v>14</v>
      </c>
      <c r="E23" s="36">
        <v>25</v>
      </c>
      <c r="F23" s="5" t="s">
        <v>36</v>
      </c>
      <c r="G23" s="5" t="s">
        <v>48</v>
      </c>
      <c r="H23" s="3" t="s">
        <v>23</v>
      </c>
      <c r="I23" s="4">
        <f t="shared" si="0"/>
        <v>0.04534722222222222</v>
      </c>
      <c r="J23" s="38">
        <f t="shared" si="1"/>
        <v>0.008009259259259258</v>
      </c>
      <c r="K23" s="6">
        <v>0.0196875</v>
      </c>
      <c r="L23" s="26">
        <v>0.015752314814814813</v>
      </c>
      <c r="M23" s="33">
        <v>0.009907407407407408</v>
      </c>
    </row>
    <row r="24" spans="1:13" ht="18.75" customHeight="1">
      <c r="A24" s="35">
        <v>15</v>
      </c>
      <c r="B24" s="35">
        <v>14</v>
      </c>
      <c r="C24" s="35">
        <v>12</v>
      </c>
      <c r="D24" s="37">
        <v>15</v>
      </c>
      <c r="E24" s="36">
        <v>8</v>
      </c>
      <c r="F24" s="5" t="s">
        <v>50</v>
      </c>
      <c r="G24" s="5" t="s">
        <v>51</v>
      </c>
      <c r="H24" s="3" t="s">
        <v>23</v>
      </c>
      <c r="I24" s="4">
        <f t="shared" si="0"/>
        <v>0.0459837962962963</v>
      </c>
      <c r="J24" s="38">
        <f t="shared" si="1"/>
        <v>0.008645833333333339</v>
      </c>
      <c r="K24" s="6">
        <v>0.020636574074074075</v>
      </c>
      <c r="L24" s="26">
        <v>0.015740740740740743</v>
      </c>
      <c r="M24" s="33">
        <v>0.009606481481481481</v>
      </c>
    </row>
    <row r="25" spans="1:13" ht="18.75" customHeight="1">
      <c r="A25" s="9"/>
      <c r="B25" s="5"/>
      <c r="C25" s="35"/>
      <c r="D25" s="5"/>
      <c r="E25" s="36"/>
      <c r="F25" s="5"/>
      <c r="G25" s="5"/>
      <c r="H25" s="3"/>
      <c r="I25" s="4"/>
      <c r="J25" s="7"/>
      <c r="K25" s="6"/>
      <c r="L25" s="6"/>
      <c r="M25" s="5"/>
    </row>
    <row r="26" spans="1:14" s="13" customFormat="1" ht="18.75" customHeight="1">
      <c r="A26" s="14"/>
      <c r="B26" s="14"/>
      <c r="C26" s="10"/>
      <c r="D26" s="14"/>
      <c r="E26" s="40"/>
      <c r="F26" s="15" t="s">
        <v>12</v>
      </c>
      <c r="G26" s="14"/>
      <c r="H26" s="10"/>
      <c r="I26" s="16"/>
      <c r="J26" s="16"/>
      <c r="K26" s="14"/>
      <c r="L26" s="30"/>
      <c r="M26" s="14"/>
      <c r="N26" s="27"/>
    </row>
    <row r="27" spans="1:14" s="13" customFormat="1" ht="25.5">
      <c r="A27" s="31" t="s">
        <v>112</v>
      </c>
      <c r="B27" s="31" t="s">
        <v>111</v>
      </c>
      <c r="C27" s="31" t="s">
        <v>108</v>
      </c>
      <c r="D27" s="11" t="s">
        <v>110</v>
      </c>
      <c r="E27" s="41" t="s">
        <v>9</v>
      </c>
      <c r="F27" s="12" t="s">
        <v>3</v>
      </c>
      <c r="G27" s="12" t="s">
        <v>4</v>
      </c>
      <c r="H27" s="12" t="s">
        <v>5</v>
      </c>
      <c r="I27" s="12" t="s">
        <v>106</v>
      </c>
      <c r="J27" s="12" t="s">
        <v>10</v>
      </c>
      <c r="K27" s="12" t="s">
        <v>6</v>
      </c>
      <c r="L27" s="12" t="s">
        <v>7</v>
      </c>
      <c r="M27" s="12" t="s">
        <v>107</v>
      </c>
      <c r="N27" s="29" t="s">
        <v>117</v>
      </c>
    </row>
    <row r="28" spans="1:14" ht="18.75" customHeight="1">
      <c r="A28" s="35">
        <v>1</v>
      </c>
      <c r="B28" s="35">
        <v>1</v>
      </c>
      <c r="C28" s="35">
        <v>1</v>
      </c>
      <c r="D28" s="2">
        <v>1</v>
      </c>
      <c r="E28" s="36">
        <v>20</v>
      </c>
      <c r="F28" s="5" t="s">
        <v>52</v>
      </c>
      <c r="G28" s="5" t="s">
        <v>53</v>
      </c>
      <c r="H28" s="3" t="s">
        <v>54</v>
      </c>
      <c r="I28" s="4">
        <f aca="true" t="shared" si="2" ref="I28:I38">K28+L28+M28</f>
        <v>0.04215277777777778</v>
      </c>
      <c r="J28" s="7"/>
      <c r="K28" s="6">
        <v>0.018078703703703704</v>
      </c>
      <c r="L28" s="6">
        <v>0.015173611111111112</v>
      </c>
      <c r="M28" s="6">
        <v>0.008900462962962962</v>
      </c>
      <c r="N28" s="28" t="s">
        <v>116</v>
      </c>
    </row>
    <row r="29" spans="1:14" ht="18.75" customHeight="1">
      <c r="A29" s="35">
        <v>2</v>
      </c>
      <c r="B29" s="35">
        <v>2</v>
      </c>
      <c r="C29" s="35">
        <v>2</v>
      </c>
      <c r="D29" s="2">
        <v>2</v>
      </c>
      <c r="E29" s="36">
        <v>38</v>
      </c>
      <c r="F29" s="5" t="s">
        <v>55</v>
      </c>
      <c r="G29" s="5" t="s">
        <v>56</v>
      </c>
      <c r="H29" s="3" t="s">
        <v>57</v>
      </c>
      <c r="I29" s="4">
        <f t="shared" si="2"/>
        <v>0.04287037037037037</v>
      </c>
      <c r="J29" s="38">
        <f>I29-I$28</f>
        <v>0.0007175925925925891</v>
      </c>
      <c r="K29" s="6">
        <v>0.01849537037037037</v>
      </c>
      <c r="L29" s="6">
        <v>0.015324074074074073</v>
      </c>
      <c r="M29" s="6">
        <v>0.009050925925925926</v>
      </c>
      <c r="N29" s="28" t="s">
        <v>116</v>
      </c>
    </row>
    <row r="30" spans="1:14" ht="18.75" customHeight="1">
      <c r="A30" s="35">
        <v>3</v>
      </c>
      <c r="B30" s="35">
        <v>3</v>
      </c>
      <c r="C30" s="35">
        <v>3</v>
      </c>
      <c r="D30" s="2">
        <v>3</v>
      </c>
      <c r="E30" s="42">
        <v>27</v>
      </c>
      <c r="F30" s="5" t="s">
        <v>58</v>
      </c>
      <c r="G30" s="5" t="s">
        <v>59</v>
      </c>
      <c r="H30" s="3" t="s">
        <v>45</v>
      </c>
      <c r="I30" s="4">
        <f t="shared" si="2"/>
        <v>0.04396990740740741</v>
      </c>
      <c r="J30" s="38">
        <f aca="true" t="shared" si="3" ref="J30:J38">I30-I$28</f>
        <v>0.0018171296296296269</v>
      </c>
      <c r="K30" s="6">
        <v>0.019131944444444444</v>
      </c>
      <c r="L30" s="6">
        <v>0.015578703703703704</v>
      </c>
      <c r="M30" s="6">
        <v>0.00925925925925926</v>
      </c>
      <c r="N30" s="28" t="s">
        <v>118</v>
      </c>
    </row>
    <row r="31" spans="1:14" ht="18.75" customHeight="1">
      <c r="A31" s="35">
        <v>5</v>
      </c>
      <c r="B31" s="35">
        <v>4</v>
      </c>
      <c r="C31" s="35">
        <v>4</v>
      </c>
      <c r="D31" s="2">
        <v>4</v>
      </c>
      <c r="E31" s="36">
        <v>4</v>
      </c>
      <c r="F31" s="5" t="s">
        <v>62</v>
      </c>
      <c r="G31" s="5" t="s">
        <v>63</v>
      </c>
      <c r="H31" s="3" t="s">
        <v>29</v>
      </c>
      <c r="I31" s="4">
        <f t="shared" si="2"/>
        <v>0.044990972222222224</v>
      </c>
      <c r="J31" s="38">
        <f t="shared" si="3"/>
        <v>0.002838194444444442</v>
      </c>
      <c r="K31" s="6">
        <v>0.019539583333333336</v>
      </c>
      <c r="L31" s="6">
        <v>0.015983796296296295</v>
      </c>
      <c r="M31" s="6">
        <v>0.009467592592592592</v>
      </c>
      <c r="N31" s="28" t="s">
        <v>116</v>
      </c>
    </row>
    <row r="32" spans="1:14" ht="18.75" customHeight="1">
      <c r="A32" s="35">
        <v>4</v>
      </c>
      <c r="B32" s="35">
        <v>5</v>
      </c>
      <c r="C32" s="35">
        <v>7</v>
      </c>
      <c r="D32" s="2">
        <v>5</v>
      </c>
      <c r="E32" s="42">
        <v>46</v>
      </c>
      <c r="F32" s="5" t="s">
        <v>60</v>
      </c>
      <c r="G32" s="5" t="s">
        <v>61</v>
      </c>
      <c r="H32" s="3" t="s">
        <v>45</v>
      </c>
      <c r="I32" s="4">
        <f t="shared" si="2"/>
        <v>0.0449988425925926</v>
      </c>
      <c r="J32" s="38">
        <f t="shared" si="3"/>
        <v>0.002846064814814815</v>
      </c>
      <c r="K32" s="6">
        <v>0.019189814814814816</v>
      </c>
      <c r="L32" s="6">
        <v>0.01612013888888889</v>
      </c>
      <c r="M32" s="6">
        <v>0.00968888888888889</v>
      </c>
      <c r="N32" s="28" t="s">
        <v>116</v>
      </c>
    </row>
    <row r="33" spans="1:15" ht="18.75" customHeight="1">
      <c r="A33" s="35">
        <v>7</v>
      </c>
      <c r="B33" s="35">
        <v>6</v>
      </c>
      <c r="C33" s="35">
        <v>6</v>
      </c>
      <c r="D33" s="2">
        <v>6</v>
      </c>
      <c r="E33" s="36">
        <v>12</v>
      </c>
      <c r="F33" s="5" t="s">
        <v>66</v>
      </c>
      <c r="G33" s="5" t="s">
        <v>67</v>
      </c>
      <c r="H33" s="3" t="s">
        <v>54</v>
      </c>
      <c r="I33" s="4">
        <f t="shared" si="2"/>
        <v>0.04583333333333334</v>
      </c>
      <c r="J33" s="38">
        <f t="shared" si="3"/>
        <v>0.003680555555555555</v>
      </c>
      <c r="K33" s="6">
        <v>0.020011574074074074</v>
      </c>
      <c r="L33" s="6">
        <v>0.016145833333333335</v>
      </c>
      <c r="M33" s="6">
        <v>0.009675925925925926</v>
      </c>
      <c r="N33" s="28">
        <v>0.04586805555555556</v>
      </c>
      <c r="O33" s="1" t="s">
        <v>119</v>
      </c>
    </row>
    <row r="34" spans="1:15" ht="18.75" customHeight="1">
      <c r="A34" s="35">
        <v>9</v>
      </c>
      <c r="B34" s="35">
        <v>7</v>
      </c>
      <c r="C34" s="35">
        <v>5</v>
      </c>
      <c r="D34" s="2">
        <v>7</v>
      </c>
      <c r="E34" s="42">
        <v>10</v>
      </c>
      <c r="F34" s="5" t="s">
        <v>71</v>
      </c>
      <c r="G34" s="5" t="s">
        <v>72</v>
      </c>
      <c r="H34" s="3" t="s">
        <v>73</v>
      </c>
      <c r="I34" s="4">
        <f t="shared" si="2"/>
        <v>0.04640046296296296</v>
      </c>
      <c r="J34" s="38">
        <f t="shared" si="3"/>
        <v>0.004247685185185181</v>
      </c>
      <c r="K34" s="6">
        <v>0.020555555555555556</v>
      </c>
      <c r="L34" s="6">
        <v>0.016273148148148148</v>
      </c>
      <c r="M34" s="6">
        <v>0.009571759259259259</v>
      </c>
      <c r="N34" s="28">
        <v>0.04640046296296296</v>
      </c>
      <c r="O34" s="1" t="s">
        <v>119</v>
      </c>
    </row>
    <row r="35" spans="1:15" ht="18.75" customHeight="1">
      <c r="A35" s="35">
        <v>8</v>
      </c>
      <c r="B35" s="35">
        <v>8</v>
      </c>
      <c r="C35" s="35">
        <v>8</v>
      </c>
      <c r="D35" s="2">
        <v>8</v>
      </c>
      <c r="E35" s="36">
        <v>11</v>
      </c>
      <c r="F35" s="5" t="s">
        <v>68</v>
      </c>
      <c r="G35" s="5" t="s">
        <v>69</v>
      </c>
      <c r="H35" s="3" t="s">
        <v>70</v>
      </c>
      <c r="I35" s="4">
        <f t="shared" si="2"/>
        <v>0.04689814814814815</v>
      </c>
      <c r="J35" s="38">
        <f t="shared" si="3"/>
        <v>0.004745370370370365</v>
      </c>
      <c r="K35" s="6">
        <v>0.020150462962962964</v>
      </c>
      <c r="L35" s="6">
        <v>0.016863425925925928</v>
      </c>
      <c r="M35" s="6">
        <v>0.009884259259259258</v>
      </c>
      <c r="N35" s="28">
        <v>0.045509259259259256</v>
      </c>
      <c r="O35" s="1" t="s">
        <v>120</v>
      </c>
    </row>
    <row r="36" spans="1:15" ht="18.75" customHeight="1">
      <c r="A36" s="35">
        <v>6</v>
      </c>
      <c r="B36" s="35">
        <v>9</v>
      </c>
      <c r="C36" s="35">
        <v>9</v>
      </c>
      <c r="D36" s="2">
        <v>9</v>
      </c>
      <c r="E36" s="36">
        <v>5</v>
      </c>
      <c r="F36" s="5" t="s">
        <v>64</v>
      </c>
      <c r="G36" s="5" t="s">
        <v>65</v>
      </c>
      <c r="H36" s="3" t="s">
        <v>47</v>
      </c>
      <c r="I36" s="4">
        <f t="shared" si="2"/>
        <v>0.047164351851851846</v>
      </c>
      <c r="J36" s="38">
        <f t="shared" si="3"/>
        <v>0.005011574074074064</v>
      </c>
      <c r="K36" s="6">
        <v>0.019710648148148147</v>
      </c>
      <c r="L36" s="6">
        <v>0.01734953703703704</v>
      </c>
      <c r="M36" s="6">
        <v>0.010104166666666668</v>
      </c>
      <c r="N36" s="28">
        <v>0.04704861111111111</v>
      </c>
      <c r="O36" s="1" t="s">
        <v>121</v>
      </c>
    </row>
    <row r="37" spans="1:15" ht="18.75" customHeight="1">
      <c r="A37" s="35">
        <v>10</v>
      </c>
      <c r="B37" s="35">
        <v>10</v>
      </c>
      <c r="C37" s="35">
        <v>10</v>
      </c>
      <c r="D37" s="2">
        <v>10</v>
      </c>
      <c r="E37" s="36">
        <v>7</v>
      </c>
      <c r="F37" s="5" t="s">
        <v>74</v>
      </c>
      <c r="G37" s="5" t="s">
        <v>75</v>
      </c>
      <c r="H37" s="3" t="s">
        <v>20</v>
      </c>
      <c r="I37" s="4">
        <f t="shared" si="2"/>
        <v>0.051724537037037034</v>
      </c>
      <c r="J37" s="38">
        <f t="shared" si="3"/>
        <v>0.009571759259259252</v>
      </c>
      <c r="K37" s="6">
        <v>0.02310185185185185</v>
      </c>
      <c r="L37" s="6">
        <v>0.017824074074074076</v>
      </c>
      <c r="M37" s="6">
        <v>0.010798611111111111</v>
      </c>
      <c r="N37" s="28" t="s">
        <v>123</v>
      </c>
      <c r="O37" s="1" t="s">
        <v>122</v>
      </c>
    </row>
    <row r="38" spans="1:15" ht="18.75" customHeight="1">
      <c r="A38" s="35">
        <v>11</v>
      </c>
      <c r="B38" s="35">
        <v>11</v>
      </c>
      <c r="C38" s="35">
        <v>11</v>
      </c>
      <c r="D38" s="2">
        <v>11</v>
      </c>
      <c r="E38" s="36">
        <v>30</v>
      </c>
      <c r="F38" s="5" t="s">
        <v>76</v>
      </c>
      <c r="G38" s="5" t="s">
        <v>77</v>
      </c>
      <c r="H38" s="3" t="s">
        <v>47</v>
      </c>
      <c r="I38" s="4">
        <f t="shared" si="2"/>
        <v>0.05362268518518519</v>
      </c>
      <c r="J38" s="38">
        <f t="shared" si="3"/>
        <v>0.011469907407407408</v>
      </c>
      <c r="K38" s="6">
        <v>0.02375</v>
      </c>
      <c r="L38" s="6">
        <v>0.018912037037037036</v>
      </c>
      <c r="M38" s="6">
        <v>0.010960648148148148</v>
      </c>
      <c r="N38" s="28">
        <v>0.05157407407407408</v>
      </c>
      <c r="O38" s="1" t="s">
        <v>119</v>
      </c>
    </row>
    <row r="39" spans="1:13" ht="18.75" customHeight="1">
      <c r="A39" s="9"/>
      <c r="B39" s="5"/>
      <c r="C39" s="35" t="s">
        <v>82</v>
      </c>
      <c r="D39" s="5"/>
      <c r="E39" s="36"/>
      <c r="F39" s="5" t="s">
        <v>78</v>
      </c>
      <c r="G39" s="5" t="s">
        <v>79</v>
      </c>
      <c r="H39" s="3" t="s">
        <v>54</v>
      </c>
      <c r="I39" s="4" t="s">
        <v>82</v>
      </c>
      <c r="J39" s="7"/>
      <c r="K39" s="6"/>
      <c r="L39" s="6"/>
      <c r="M39" s="5" t="s">
        <v>105</v>
      </c>
    </row>
    <row r="40" spans="1:13" ht="18.75" customHeight="1">
      <c r="A40" s="9"/>
      <c r="B40" s="5"/>
      <c r="C40" s="35" t="s">
        <v>82</v>
      </c>
      <c r="D40" s="5"/>
      <c r="E40" s="36"/>
      <c r="F40" s="5" t="s">
        <v>80</v>
      </c>
      <c r="G40" s="5" t="s">
        <v>81</v>
      </c>
      <c r="H40" s="3" t="s">
        <v>54</v>
      </c>
      <c r="I40" s="4" t="s">
        <v>82</v>
      </c>
      <c r="J40" s="7"/>
      <c r="K40" s="6"/>
      <c r="L40" s="6"/>
      <c r="M40" s="5" t="s">
        <v>105</v>
      </c>
    </row>
    <row r="41" spans="1:14" s="13" customFormat="1" ht="18.75" customHeight="1">
      <c r="A41" s="14"/>
      <c r="B41" s="14"/>
      <c r="C41" s="10"/>
      <c r="D41" s="14"/>
      <c r="E41" s="40"/>
      <c r="F41" s="15" t="s">
        <v>13</v>
      </c>
      <c r="G41" s="14"/>
      <c r="H41" s="10"/>
      <c r="I41" s="14"/>
      <c r="J41" s="14"/>
      <c r="K41" s="14"/>
      <c r="L41" s="14"/>
      <c r="M41" s="14"/>
      <c r="N41" s="27"/>
    </row>
    <row r="42" spans="1:14" s="13" customFormat="1" ht="25.5">
      <c r="A42" s="31" t="s">
        <v>112</v>
      </c>
      <c r="B42" s="31" t="s">
        <v>111</v>
      </c>
      <c r="C42" s="32" t="s">
        <v>108</v>
      </c>
      <c r="D42" s="11" t="s">
        <v>110</v>
      </c>
      <c r="E42" s="41" t="s">
        <v>8</v>
      </c>
      <c r="F42" s="12" t="s">
        <v>3</v>
      </c>
      <c r="G42" s="12" t="s">
        <v>4</v>
      </c>
      <c r="H42" s="12" t="s">
        <v>5</v>
      </c>
      <c r="I42" s="43" t="s">
        <v>106</v>
      </c>
      <c r="J42" s="12" t="s">
        <v>10</v>
      </c>
      <c r="K42" s="12" t="s">
        <v>6</v>
      </c>
      <c r="L42" s="12" t="s">
        <v>7</v>
      </c>
      <c r="M42" s="12" t="s">
        <v>107</v>
      </c>
      <c r="N42" s="27"/>
    </row>
    <row r="43" spans="1:13" ht="15.75">
      <c r="A43" s="35">
        <v>1</v>
      </c>
      <c r="B43" s="35">
        <v>1</v>
      </c>
      <c r="C43" s="35">
        <v>1</v>
      </c>
      <c r="D43" s="2">
        <v>1</v>
      </c>
      <c r="E43" s="42">
        <v>891</v>
      </c>
      <c r="F43" s="5" t="s">
        <v>83</v>
      </c>
      <c r="G43" s="5" t="s">
        <v>84</v>
      </c>
      <c r="H43" s="3" t="s">
        <v>85</v>
      </c>
      <c r="I43" s="4">
        <f aca="true" t="shared" si="4" ref="I43:I49">K43+L43+M43</f>
        <v>0.03434027777777778</v>
      </c>
      <c r="J43" s="34"/>
      <c r="K43" s="6">
        <v>0.013611111111111114</v>
      </c>
      <c r="L43" s="26">
        <v>0.013206018518518518</v>
      </c>
      <c r="M43" s="33">
        <v>0.007523148148148148</v>
      </c>
    </row>
    <row r="44" spans="1:13" ht="15.75">
      <c r="A44" s="35">
        <v>3</v>
      </c>
      <c r="B44" s="35">
        <v>3</v>
      </c>
      <c r="C44" s="35">
        <v>2</v>
      </c>
      <c r="D44" s="2">
        <v>2</v>
      </c>
      <c r="E44" s="36">
        <v>10</v>
      </c>
      <c r="F44" s="5" t="s">
        <v>88</v>
      </c>
      <c r="G44" s="5" t="s">
        <v>89</v>
      </c>
      <c r="H44" s="3" t="s">
        <v>90</v>
      </c>
      <c r="I44" s="4">
        <f t="shared" si="4"/>
        <v>0.03571759259259259</v>
      </c>
      <c r="J44" s="38">
        <f>I44-I$43</f>
        <v>0.0013773148148148104</v>
      </c>
      <c r="K44" s="6">
        <v>0.014456018518518519</v>
      </c>
      <c r="L44" s="25">
        <v>0.013622685185185184</v>
      </c>
      <c r="M44" s="7">
        <v>0.007638888888888889</v>
      </c>
    </row>
    <row r="45" spans="1:13" ht="15.75">
      <c r="A45" s="35">
        <v>2</v>
      </c>
      <c r="B45" s="35">
        <v>4</v>
      </c>
      <c r="C45" s="35">
        <v>4</v>
      </c>
      <c r="D45" s="2">
        <v>3</v>
      </c>
      <c r="E45" s="35">
        <v>33</v>
      </c>
      <c r="F45" s="3" t="s">
        <v>86</v>
      </c>
      <c r="G45" s="3" t="s">
        <v>87</v>
      </c>
      <c r="H45" s="3" t="s">
        <v>32</v>
      </c>
      <c r="I45" s="4">
        <f t="shared" si="4"/>
        <v>0.035763888888888894</v>
      </c>
      <c r="J45" s="38">
        <f>I45-I$43</f>
        <v>0.0014236111111111116</v>
      </c>
      <c r="K45" s="6">
        <v>0.014305555555555557</v>
      </c>
      <c r="L45" s="25">
        <v>0.013692129629629629</v>
      </c>
      <c r="M45" s="7">
        <v>0.007766203703703703</v>
      </c>
    </row>
    <row r="46" spans="1:13" ht="15.75">
      <c r="A46" s="35">
        <v>4</v>
      </c>
      <c r="B46" s="35">
        <v>2</v>
      </c>
      <c r="C46" s="35">
        <v>3</v>
      </c>
      <c r="D46" s="2">
        <v>4</v>
      </c>
      <c r="E46" s="35">
        <v>7</v>
      </c>
      <c r="F46" s="3" t="s">
        <v>39</v>
      </c>
      <c r="G46" s="3" t="s">
        <v>91</v>
      </c>
      <c r="H46" s="3" t="s">
        <v>29</v>
      </c>
      <c r="I46" s="4">
        <f t="shared" si="4"/>
        <v>0.03601851851851852</v>
      </c>
      <c r="J46" s="38">
        <f>I46-I$43</f>
        <v>0.001678240740740737</v>
      </c>
      <c r="K46" s="7">
        <v>0.014872685185185185</v>
      </c>
      <c r="L46" s="25">
        <v>0.013483796296296298</v>
      </c>
      <c r="M46" s="7">
        <v>0.007662037037037037</v>
      </c>
    </row>
    <row r="47" spans="1:13" ht="15.75">
      <c r="A47" s="35">
        <v>6</v>
      </c>
      <c r="B47" s="35">
        <v>5</v>
      </c>
      <c r="C47" s="35">
        <v>5</v>
      </c>
      <c r="D47" s="2">
        <v>5</v>
      </c>
      <c r="E47" s="36">
        <v>17</v>
      </c>
      <c r="F47" s="5" t="s">
        <v>95</v>
      </c>
      <c r="G47" s="5" t="s">
        <v>96</v>
      </c>
      <c r="H47" s="3" t="s">
        <v>94</v>
      </c>
      <c r="I47" s="4">
        <f t="shared" si="4"/>
        <v>0.037638888888888895</v>
      </c>
      <c r="J47" s="38">
        <f>I47-I$43</f>
        <v>0.0032986111111111133</v>
      </c>
      <c r="K47" s="6">
        <v>0.015231481481481483</v>
      </c>
      <c r="L47" s="26">
        <v>0.01400462962962963</v>
      </c>
      <c r="M47" s="33">
        <v>0.008402777777777778</v>
      </c>
    </row>
    <row r="48" spans="1:13" ht="15.75">
      <c r="A48" s="35">
        <v>7</v>
      </c>
      <c r="B48" s="35">
        <v>7</v>
      </c>
      <c r="C48" s="35">
        <v>6</v>
      </c>
      <c r="D48" s="2">
        <v>6</v>
      </c>
      <c r="E48" s="35">
        <v>4</v>
      </c>
      <c r="F48" s="3" t="s">
        <v>97</v>
      </c>
      <c r="G48" s="3" t="s">
        <v>98</v>
      </c>
      <c r="H48" s="3" t="s">
        <v>90</v>
      </c>
      <c r="I48" s="4">
        <f t="shared" si="4"/>
        <v>0.038356481481481484</v>
      </c>
      <c r="J48" s="38">
        <f>I48-I$43</f>
        <v>0.004016203703703702</v>
      </c>
      <c r="K48" s="7">
        <v>0.015613425925925926</v>
      </c>
      <c r="L48" s="25">
        <v>0.014305555555555557</v>
      </c>
      <c r="M48" s="7">
        <v>0.0084375</v>
      </c>
    </row>
    <row r="49" spans="1:13" ht="15.75">
      <c r="A49" s="35">
        <v>5</v>
      </c>
      <c r="B49" s="35">
        <v>6</v>
      </c>
      <c r="C49" s="35">
        <v>7</v>
      </c>
      <c r="D49" s="2">
        <v>7</v>
      </c>
      <c r="E49" s="36">
        <v>16</v>
      </c>
      <c r="F49" s="5" t="s">
        <v>92</v>
      </c>
      <c r="G49" s="5" t="s">
        <v>93</v>
      </c>
      <c r="H49" s="3" t="s">
        <v>94</v>
      </c>
      <c r="I49" s="4">
        <f t="shared" si="4"/>
        <v>0.04341435185185185</v>
      </c>
      <c r="J49" s="38">
        <f>I49-I$43</f>
        <v>0.009074074074074068</v>
      </c>
      <c r="K49" s="6">
        <v>0.015046296296296295</v>
      </c>
      <c r="L49" s="26">
        <v>0.014074074074074074</v>
      </c>
      <c r="M49" s="33">
        <v>0.014293981481481482</v>
      </c>
    </row>
    <row r="50" spans="1:13" ht="18.75" customHeight="1">
      <c r="A50" s="9"/>
      <c r="B50" s="35"/>
      <c r="C50" s="35" t="s">
        <v>82</v>
      </c>
      <c r="D50" s="2" t="s">
        <v>82</v>
      </c>
      <c r="E50" s="35">
        <v>66</v>
      </c>
      <c r="F50" s="3" t="s">
        <v>99</v>
      </c>
      <c r="G50" s="3" t="s">
        <v>100</v>
      </c>
      <c r="H50" s="3" t="s">
        <v>45</v>
      </c>
      <c r="I50" s="4" t="s">
        <v>82</v>
      </c>
      <c r="J50" s="8"/>
      <c r="K50" s="7">
        <v>0.016238425925925924</v>
      </c>
      <c r="L50" s="6" t="s">
        <v>105</v>
      </c>
      <c r="M50" s="5" t="s">
        <v>105</v>
      </c>
    </row>
    <row r="51" spans="1:13" ht="18.75" customHeight="1">
      <c r="A51" s="9"/>
      <c r="B51" s="35"/>
      <c r="C51" s="35" t="s">
        <v>82</v>
      </c>
      <c r="D51" s="2" t="s">
        <v>82</v>
      </c>
      <c r="E51" s="35">
        <v>17</v>
      </c>
      <c r="F51" s="3" t="s">
        <v>101</v>
      </c>
      <c r="G51" s="3" t="s">
        <v>102</v>
      </c>
      <c r="H51" s="3" t="s">
        <v>103</v>
      </c>
      <c r="I51" s="4" t="s">
        <v>82</v>
      </c>
      <c r="J51" s="7"/>
      <c r="K51" s="6" t="s">
        <v>105</v>
      </c>
      <c r="L51" s="6" t="s">
        <v>82</v>
      </c>
      <c r="M51" s="5" t="s">
        <v>105</v>
      </c>
    </row>
  </sheetData>
  <sheetProtection/>
  <printOptions/>
  <pageMargins left="0.25" right="0.25" top="0.75" bottom="0.75" header="0.3" footer="0.3"/>
  <pageSetup fitToHeight="1" fitToWidth="1" horizontalDpi="300" verticalDpi="3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Cristian Conitzer</cp:lastModifiedBy>
  <cp:lastPrinted>2012-03-18T01:53:34Z</cp:lastPrinted>
  <dcterms:created xsi:type="dcterms:W3CDTF">2010-09-26T12:30:48Z</dcterms:created>
  <dcterms:modified xsi:type="dcterms:W3CDTF">2012-03-22T19:03:39Z</dcterms:modified>
  <cp:category/>
  <cp:version/>
  <cp:contentType/>
  <cp:contentStatus/>
</cp:coreProperties>
</file>