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activeTab="3"/>
  </bookViews>
  <sheets>
    <sheet name="1ra etapa" sheetId="1" r:id="rId1"/>
    <sheet name=" 2da etapa" sheetId="2" r:id="rId2"/>
    <sheet name=" 3ra etapa" sheetId="3" r:id="rId3"/>
    <sheet name="general" sheetId="4" r:id="rId4"/>
  </sheets>
  <definedNames/>
  <calcPr fullCalcOnLoad="1"/>
</workbook>
</file>

<file path=xl/sharedStrings.xml><?xml version="1.0" encoding="utf-8"?>
<sst xmlns="http://schemas.openxmlformats.org/spreadsheetml/2006/main" count="438" uniqueCount="90">
  <si>
    <t>Armin Aliaga</t>
  </si>
  <si>
    <t>Carlos Choque</t>
  </si>
  <si>
    <t>Edwin Claudio Calle</t>
  </si>
  <si>
    <t>Fernando Morales</t>
  </si>
  <si>
    <t>Jhonny Poma</t>
  </si>
  <si>
    <t>Luis Alberto Barrera</t>
  </si>
  <si>
    <t>Pablo Mugnoz</t>
  </si>
  <si>
    <t>Ruben Mamani</t>
  </si>
  <si>
    <t>Jorge Callicuzi</t>
  </si>
  <si>
    <t>Jose Castagnon</t>
  </si>
  <si>
    <t>Aron Andrade</t>
  </si>
  <si>
    <t>Richard Canaza</t>
  </si>
  <si>
    <t>Waldo Hilario</t>
  </si>
  <si>
    <t>Armin Miranda</t>
  </si>
  <si>
    <t>Flavio Castagnon</t>
  </si>
  <si>
    <t>Guimer Ruedas</t>
  </si>
  <si>
    <t>Juan Calamani</t>
  </si>
  <si>
    <t>DNF</t>
  </si>
  <si>
    <t>Melvi Zumi</t>
  </si>
  <si>
    <t>Elias Poma</t>
  </si>
  <si>
    <t>Guimer Martinez</t>
  </si>
  <si>
    <t>Luis Gonzales</t>
  </si>
  <si>
    <t>Claudio Tito</t>
  </si>
  <si>
    <t>Portales</t>
  </si>
  <si>
    <t>Omar Liulli</t>
  </si>
  <si>
    <t>Marco Antonio Chura</t>
  </si>
  <si>
    <t>Salomon Capajagna</t>
  </si>
  <si>
    <t>Jaime Canaza</t>
  </si>
  <si>
    <t>Taigaro Calacampos</t>
  </si>
  <si>
    <t>Marconi Segura</t>
  </si>
  <si>
    <t>Julio Vera</t>
  </si>
  <si>
    <t>Eliseo Cuno</t>
  </si>
  <si>
    <t>Wiliam Capajagna</t>
  </si>
  <si>
    <t>Joel Liulli</t>
  </si>
  <si>
    <t>Vladimir Socoup</t>
  </si>
  <si>
    <t>Mauro Blanco</t>
  </si>
  <si>
    <t>Laura Choque</t>
  </si>
  <si>
    <t>Carlos Mercado</t>
  </si>
  <si>
    <t>Jose Poma</t>
  </si>
  <si>
    <t>pro</t>
  </si>
  <si>
    <t>Wilson Sanjines</t>
  </si>
  <si>
    <t>DNS</t>
  </si>
  <si>
    <t>1ra etapa</t>
  </si>
  <si>
    <t>2da etapa</t>
  </si>
  <si>
    <t>3ra etapa</t>
  </si>
  <si>
    <t>final</t>
  </si>
  <si>
    <t>Yungas, 19 de marzo 2013</t>
  </si>
  <si>
    <t>Carrera de motos</t>
  </si>
  <si>
    <t>Irupana - Villa Remedios - Huiri Lanza</t>
  </si>
  <si>
    <t>Categoría</t>
  </si>
  <si>
    <t>Placa</t>
  </si>
  <si>
    <t>Nombre</t>
  </si>
  <si>
    <t>Differencia</t>
  </si>
  <si>
    <t>comentario</t>
  </si>
  <si>
    <t>China</t>
  </si>
  <si>
    <t>Promocional</t>
  </si>
  <si>
    <t>Resultados general</t>
  </si>
  <si>
    <t>3ra etapa: Circuito Huiri Lanza</t>
  </si>
  <si>
    <t>2da etapa: Villa Remedios - Huiri Lanza</t>
  </si>
  <si>
    <t>1ra etapa: Irupana - Villa Remedios</t>
  </si>
  <si>
    <t>-</t>
  </si>
  <si>
    <t>aumento</t>
  </si>
  <si>
    <t>total</t>
  </si>
  <si>
    <t>diferencia</t>
  </si>
  <si>
    <t>Posicion antes</t>
  </si>
  <si>
    <t>2 min más, no cambia posición</t>
  </si>
  <si>
    <t>2 min más, no cambia</t>
  </si>
  <si>
    <t>1 min más, no cambia</t>
  </si>
  <si>
    <t>2 min más, baja 3 puestos</t>
  </si>
  <si>
    <t>2 min más, baja 5 puestos</t>
  </si>
  <si>
    <t>2 min más, baja 4 posiciones</t>
  </si>
  <si>
    <t>1 min más, sube 1 pos.</t>
  </si>
  <si>
    <t>Posición</t>
  </si>
  <si>
    <t>Posición real</t>
  </si>
  <si>
    <t>Comentario</t>
  </si>
  <si>
    <t>3 (1)</t>
  </si>
  <si>
    <t>1 (2)</t>
  </si>
  <si>
    <t>2 (3)</t>
  </si>
  <si>
    <t>4 (4)</t>
  </si>
  <si>
    <t>7 (5)</t>
  </si>
  <si>
    <t>5 (6)</t>
  </si>
  <si>
    <t>6 (7)</t>
  </si>
  <si>
    <t>10 (8)</t>
  </si>
  <si>
    <t>8 (9)</t>
  </si>
  <si>
    <t>9 (10)</t>
  </si>
  <si>
    <t>Posición (antes)</t>
  </si>
  <si>
    <t>sube 2</t>
  </si>
  <si>
    <t>sube 1</t>
  </si>
  <si>
    <t>Control meta: Cristian Conitzer, Luis Flores</t>
  </si>
  <si>
    <t>Contros partida: Carlos Flores, Elmer Nina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</si>
</sst>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m:ss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37">
      <selection activeCell="B52" sqref="B52:B53"/>
    </sheetView>
  </sheetViews>
  <sheetFormatPr defaultColWidth="9.140625" defaultRowHeight="15"/>
  <cols>
    <col min="1" max="3" width="11.421875" style="0" customWidth="1"/>
    <col min="4" max="4" width="5.57421875" style="0" bestFit="1" customWidth="1"/>
    <col min="5" max="5" width="19.7109375" style="0" bestFit="1" customWidth="1"/>
    <col min="7" max="7" width="9.00390625" style="0" bestFit="1" customWidth="1"/>
    <col min="8" max="8" width="9.57421875" style="0" bestFit="1" customWidth="1"/>
    <col min="9" max="9" width="11.421875" style="0" customWidth="1"/>
    <col min="10" max="10" width="22.8515625" style="0" customWidth="1"/>
    <col min="11" max="16384" width="11.421875" style="0" customWidth="1"/>
  </cols>
  <sheetData>
    <row r="2" ht="15">
      <c r="C2" t="s">
        <v>46</v>
      </c>
    </row>
    <row r="3" ht="15">
      <c r="C3" t="s">
        <v>47</v>
      </c>
    </row>
    <row r="4" ht="15">
      <c r="C4" t="s">
        <v>48</v>
      </c>
    </row>
    <row r="5" ht="15">
      <c r="C5" t="s">
        <v>59</v>
      </c>
    </row>
    <row r="8" spans="1:13" ht="15">
      <c r="A8" t="s">
        <v>49</v>
      </c>
      <c r="B8" s="4" t="s">
        <v>73</v>
      </c>
      <c r="C8" t="s">
        <v>64</v>
      </c>
      <c r="D8" t="s">
        <v>50</v>
      </c>
      <c r="E8" t="s">
        <v>51</v>
      </c>
      <c r="F8" t="s">
        <v>42</v>
      </c>
      <c r="G8" t="s">
        <v>61</v>
      </c>
      <c r="H8" t="s">
        <v>62</v>
      </c>
      <c r="I8" t="s">
        <v>63</v>
      </c>
      <c r="J8" t="s">
        <v>53</v>
      </c>
      <c r="K8" t="s">
        <v>43</v>
      </c>
      <c r="L8" t="s">
        <v>44</v>
      </c>
      <c r="M8" t="s">
        <v>45</v>
      </c>
    </row>
    <row r="9" spans="1:13" ht="15">
      <c r="A9" t="s">
        <v>54</v>
      </c>
      <c r="B9" s="4">
        <v>1</v>
      </c>
      <c r="C9" s="3">
        <v>1</v>
      </c>
      <c r="D9">
        <v>123</v>
      </c>
      <c r="E9" t="s">
        <v>37</v>
      </c>
      <c r="F9" s="2">
        <v>0.013819444444444445</v>
      </c>
      <c r="G9" s="5">
        <v>0.001388888888888889</v>
      </c>
      <c r="H9" s="2">
        <f aca="true" t="shared" si="0" ref="H9:H28">F9+G9</f>
        <v>0.015208333333333334</v>
      </c>
      <c r="I9" s="2"/>
      <c r="J9" s="2" t="s">
        <v>65</v>
      </c>
      <c r="K9" s="2"/>
      <c r="L9" s="2"/>
      <c r="M9" s="1">
        <f>H9+K9+L9</f>
        <v>0.015208333333333334</v>
      </c>
    </row>
    <row r="10" spans="1:13" ht="15">
      <c r="A10" t="s">
        <v>54</v>
      </c>
      <c r="B10" s="4">
        <v>2</v>
      </c>
      <c r="C10" s="3">
        <v>2</v>
      </c>
      <c r="D10">
        <v>132</v>
      </c>
      <c r="E10" t="s">
        <v>8</v>
      </c>
      <c r="F10" s="2">
        <v>0.0153125</v>
      </c>
      <c r="G10" s="5"/>
      <c r="H10" s="2">
        <f t="shared" si="0"/>
        <v>0.0153125</v>
      </c>
      <c r="I10" s="2">
        <f aca="true" t="shared" si="1" ref="I10:I28">H10-$H$9</f>
        <v>0.0001041666666666656</v>
      </c>
      <c r="J10" s="2"/>
      <c r="K10" s="2"/>
      <c r="L10" s="2"/>
      <c r="M10" s="1">
        <f aca="true" t="shared" si="2" ref="M10:M49">H10+K10+L10</f>
        <v>0.0153125</v>
      </c>
    </row>
    <row r="11" spans="1:13" ht="15">
      <c r="A11" t="s">
        <v>54</v>
      </c>
      <c r="B11" s="4">
        <v>3</v>
      </c>
      <c r="C11" s="3">
        <v>4</v>
      </c>
      <c r="D11">
        <v>182</v>
      </c>
      <c r="E11" t="s">
        <v>15</v>
      </c>
      <c r="F11" s="2">
        <v>0.015474537037037038</v>
      </c>
      <c r="G11" s="5"/>
      <c r="H11" s="2">
        <f t="shared" si="0"/>
        <v>0.015474537037037038</v>
      </c>
      <c r="I11" s="2">
        <f t="shared" si="1"/>
        <v>0.00026620370370370426</v>
      </c>
      <c r="J11" s="2"/>
      <c r="K11" s="2"/>
      <c r="L11" s="2"/>
      <c r="M11" s="1">
        <f t="shared" si="2"/>
        <v>0.015474537037037038</v>
      </c>
    </row>
    <row r="12" spans="1:13" ht="15">
      <c r="A12" t="s">
        <v>54</v>
      </c>
      <c r="B12" s="4">
        <v>4</v>
      </c>
      <c r="C12" s="3">
        <v>6</v>
      </c>
      <c r="D12">
        <v>109</v>
      </c>
      <c r="E12" t="s">
        <v>4</v>
      </c>
      <c r="F12" s="2">
        <v>0.015833333333333335</v>
      </c>
      <c r="G12" s="5"/>
      <c r="H12" s="2">
        <f t="shared" si="0"/>
        <v>0.015833333333333335</v>
      </c>
      <c r="I12" s="2">
        <f t="shared" si="1"/>
        <v>0.0006250000000000006</v>
      </c>
      <c r="J12" s="2" t="s">
        <v>86</v>
      </c>
      <c r="K12" s="2"/>
      <c r="L12" s="2"/>
      <c r="M12" s="1">
        <f t="shared" si="2"/>
        <v>0.015833333333333335</v>
      </c>
    </row>
    <row r="13" spans="1:13" ht="15">
      <c r="A13" t="s">
        <v>54</v>
      </c>
      <c r="B13" s="4">
        <v>5</v>
      </c>
      <c r="C13" s="3">
        <v>7</v>
      </c>
      <c r="D13">
        <v>112</v>
      </c>
      <c r="E13" t="s">
        <v>6</v>
      </c>
      <c r="F13" s="2">
        <v>0.015844907407407408</v>
      </c>
      <c r="G13" s="5"/>
      <c r="H13" s="2">
        <f t="shared" si="0"/>
        <v>0.015844907407407408</v>
      </c>
      <c r="I13" s="2">
        <f t="shared" si="1"/>
        <v>0.0006365740740740741</v>
      </c>
      <c r="J13" s="2" t="s">
        <v>86</v>
      </c>
      <c r="K13" s="2"/>
      <c r="L13" s="2"/>
      <c r="M13" s="1">
        <f t="shared" si="2"/>
        <v>0.015844907407407408</v>
      </c>
    </row>
    <row r="14" spans="1:13" ht="15">
      <c r="A14" t="s">
        <v>54</v>
      </c>
      <c r="B14" s="4">
        <v>6</v>
      </c>
      <c r="C14" s="3">
        <v>3</v>
      </c>
      <c r="D14">
        <v>103</v>
      </c>
      <c r="E14" t="s">
        <v>32</v>
      </c>
      <c r="F14" s="2">
        <v>0.015405092592592593</v>
      </c>
      <c r="G14" s="5">
        <v>0.001388888888888889</v>
      </c>
      <c r="H14" s="2">
        <f t="shared" si="0"/>
        <v>0.016793981481481483</v>
      </c>
      <c r="I14" s="2">
        <f t="shared" si="1"/>
        <v>0.0015856481481481485</v>
      </c>
      <c r="J14" s="2" t="s">
        <v>68</v>
      </c>
      <c r="K14" s="2"/>
      <c r="L14" s="2"/>
      <c r="M14" s="1">
        <f t="shared" si="2"/>
        <v>0.016793981481481483</v>
      </c>
    </row>
    <row r="15" spans="1:13" ht="15">
      <c r="A15" t="s">
        <v>54</v>
      </c>
      <c r="B15" s="4">
        <v>7</v>
      </c>
      <c r="C15" s="3">
        <v>8</v>
      </c>
      <c r="D15">
        <v>110</v>
      </c>
      <c r="E15" t="s">
        <v>11</v>
      </c>
      <c r="F15" s="2">
        <v>0.016793981481481483</v>
      </c>
      <c r="G15" s="5"/>
      <c r="H15" s="2">
        <f t="shared" si="0"/>
        <v>0.016793981481481483</v>
      </c>
      <c r="I15" s="2">
        <f t="shared" si="1"/>
        <v>0.0015856481481481485</v>
      </c>
      <c r="J15" s="2" t="s">
        <v>87</v>
      </c>
      <c r="K15" s="2"/>
      <c r="L15" s="2"/>
      <c r="M15" s="1">
        <f t="shared" si="2"/>
        <v>0.016793981481481483</v>
      </c>
    </row>
    <row r="16" spans="1:13" ht="15">
      <c r="A16" t="s">
        <v>54</v>
      </c>
      <c r="B16" s="4">
        <v>8</v>
      </c>
      <c r="C16" s="3">
        <v>9</v>
      </c>
      <c r="D16">
        <v>107</v>
      </c>
      <c r="E16" t="s">
        <v>9</v>
      </c>
      <c r="F16" s="2">
        <v>0.016840277777777777</v>
      </c>
      <c r="G16" s="5"/>
      <c r="H16" s="2">
        <f t="shared" si="0"/>
        <v>0.016840277777777777</v>
      </c>
      <c r="I16" s="2">
        <f t="shared" si="1"/>
        <v>0.0016319444444444428</v>
      </c>
      <c r="J16" s="2" t="s">
        <v>87</v>
      </c>
      <c r="K16" s="2"/>
      <c r="L16" s="2"/>
      <c r="M16" s="1">
        <f t="shared" si="2"/>
        <v>0.016840277777777777</v>
      </c>
    </row>
    <row r="17" spans="1:13" ht="15">
      <c r="A17" t="s">
        <v>54</v>
      </c>
      <c r="B17" s="4">
        <v>9</v>
      </c>
      <c r="C17" s="3">
        <v>10</v>
      </c>
      <c r="D17">
        <v>118</v>
      </c>
      <c r="E17" t="s">
        <v>0</v>
      </c>
      <c r="F17" s="2">
        <v>0.016944444444444443</v>
      </c>
      <c r="G17" s="5"/>
      <c r="H17" s="2">
        <f t="shared" si="0"/>
        <v>0.016944444444444443</v>
      </c>
      <c r="I17" s="2">
        <f t="shared" si="1"/>
        <v>0.0017361111111111084</v>
      </c>
      <c r="J17" s="2" t="s">
        <v>87</v>
      </c>
      <c r="K17" s="2"/>
      <c r="L17" s="2"/>
      <c r="M17" s="1">
        <f t="shared" si="2"/>
        <v>0.016944444444444443</v>
      </c>
    </row>
    <row r="18" spans="1:13" ht="15">
      <c r="A18" t="s">
        <v>54</v>
      </c>
      <c r="B18" s="4">
        <v>10</v>
      </c>
      <c r="C18" s="3">
        <v>5</v>
      </c>
      <c r="D18">
        <v>102</v>
      </c>
      <c r="E18" t="s">
        <v>31</v>
      </c>
      <c r="F18" s="2">
        <v>0.01556712962962963</v>
      </c>
      <c r="G18" s="5">
        <v>0.001388888888888889</v>
      </c>
      <c r="H18" s="2">
        <f t="shared" si="0"/>
        <v>0.01695601851851852</v>
      </c>
      <c r="I18" s="2">
        <f t="shared" si="1"/>
        <v>0.0017476851851851855</v>
      </c>
      <c r="J18" s="2" t="s">
        <v>69</v>
      </c>
      <c r="K18" s="2"/>
      <c r="L18" s="2"/>
      <c r="M18" s="1">
        <f t="shared" si="2"/>
        <v>0.01695601851851852</v>
      </c>
    </row>
    <row r="19" spans="1:13" ht="15">
      <c r="A19" t="s">
        <v>54</v>
      </c>
      <c r="B19" s="4">
        <v>11</v>
      </c>
      <c r="C19" s="3">
        <v>11</v>
      </c>
      <c r="D19">
        <v>117</v>
      </c>
      <c r="E19" t="s">
        <v>14</v>
      </c>
      <c r="F19" s="2">
        <v>0.01704861111111111</v>
      </c>
      <c r="G19" s="5"/>
      <c r="H19" s="2">
        <f t="shared" si="0"/>
        <v>0.01704861111111111</v>
      </c>
      <c r="I19" s="2">
        <f t="shared" si="1"/>
        <v>0.0018402777777777775</v>
      </c>
      <c r="J19" s="2"/>
      <c r="K19" s="2"/>
      <c r="L19" s="2"/>
      <c r="M19" s="1">
        <f t="shared" si="2"/>
        <v>0.01704861111111111</v>
      </c>
    </row>
    <row r="20" spans="1:13" ht="15">
      <c r="A20" t="s">
        <v>54</v>
      </c>
      <c r="B20" s="4">
        <v>12</v>
      </c>
      <c r="C20" s="3">
        <v>12</v>
      </c>
      <c r="D20">
        <v>124</v>
      </c>
      <c r="E20" t="s">
        <v>12</v>
      </c>
      <c r="F20" s="2">
        <v>0.017060185185185185</v>
      </c>
      <c r="G20" s="5"/>
      <c r="H20" s="2">
        <f t="shared" si="0"/>
        <v>0.017060185185185185</v>
      </c>
      <c r="I20" s="2">
        <f t="shared" si="1"/>
        <v>0.001851851851851851</v>
      </c>
      <c r="J20" s="2"/>
      <c r="K20" s="2"/>
      <c r="L20" s="2"/>
      <c r="M20" s="1">
        <f t="shared" si="2"/>
        <v>0.017060185185185185</v>
      </c>
    </row>
    <row r="21" spans="1:13" ht="15">
      <c r="A21" t="s">
        <v>54</v>
      </c>
      <c r="B21" s="4">
        <v>13</v>
      </c>
      <c r="C21" s="3">
        <v>13</v>
      </c>
      <c r="D21">
        <v>181</v>
      </c>
      <c r="E21" t="s">
        <v>10</v>
      </c>
      <c r="F21" s="2">
        <v>0.01712962962962963</v>
      </c>
      <c r="G21" s="5"/>
      <c r="H21" s="2">
        <f t="shared" si="0"/>
        <v>0.01712962962962963</v>
      </c>
      <c r="I21" s="2">
        <f t="shared" si="1"/>
        <v>0.001921296296296296</v>
      </c>
      <c r="J21" s="2"/>
      <c r="K21" s="2"/>
      <c r="L21" s="2"/>
      <c r="M21" s="1">
        <f t="shared" si="2"/>
        <v>0.01712962962962963</v>
      </c>
    </row>
    <row r="22" spans="1:13" ht="15">
      <c r="A22" t="s">
        <v>54</v>
      </c>
      <c r="B22" s="4">
        <v>14</v>
      </c>
      <c r="C22" s="3">
        <v>14</v>
      </c>
      <c r="D22">
        <v>111</v>
      </c>
      <c r="E22" t="s">
        <v>3</v>
      </c>
      <c r="F22" s="2">
        <v>0.01741898148148148</v>
      </c>
      <c r="G22" s="5"/>
      <c r="H22" s="2">
        <f t="shared" si="0"/>
        <v>0.01741898148148148</v>
      </c>
      <c r="I22" s="2">
        <f t="shared" si="1"/>
        <v>0.0022106481481481456</v>
      </c>
      <c r="J22" s="2"/>
      <c r="K22" s="2"/>
      <c r="L22" s="2"/>
      <c r="M22" s="1">
        <f t="shared" si="2"/>
        <v>0.01741898148148148</v>
      </c>
    </row>
    <row r="23" spans="1:13" ht="15">
      <c r="A23" t="s">
        <v>54</v>
      </c>
      <c r="B23" s="4">
        <v>15</v>
      </c>
      <c r="C23" s="3">
        <v>15</v>
      </c>
      <c r="D23">
        <v>116</v>
      </c>
      <c r="E23" t="s">
        <v>7</v>
      </c>
      <c r="F23" s="2">
        <v>0.017453703703703704</v>
      </c>
      <c r="G23" s="5"/>
      <c r="H23" s="2">
        <f t="shared" si="0"/>
        <v>0.017453703703703704</v>
      </c>
      <c r="I23" s="2">
        <f t="shared" si="1"/>
        <v>0.00224537037037037</v>
      </c>
      <c r="J23" s="2"/>
      <c r="K23" s="2"/>
      <c r="L23" s="2"/>
      <c r="M23" s="1">
        <f t="shared" si="2"/>
        <v>0.017453703703703704</v>
      </c>
    </row>
    <row r="24" spans="1:13" ht="15">
      <c r="A24" t="s">
        <v>54</v>
      </c>
      <c r="B24" s="4">
        <v>16</v>
      </c>
      <c r="C24" s="3">
        <v>16</v>
      </c>
      <c r="D24">
        <v>176</v>
      </c>
      <c r="E24" t="s">
        <v>5</v>
      </c>
      <c r="F24" s="2">
        <v>0.017766203703703704</v>
      </c>
      <c r="G24" s="5"/>
      <c r="H24" s="2">
        <f t="shared" si="0"/>
        <v>0.017766203703703704</v>
      </c>
      <c r="I24" s="2">
        <f t="shared" si="1"/>
        <v>0.00255787037037037</v>
      </c>
      <c r="J24" s="2"/>
      <c r="K24" s="2"/>
      <c r="L24" s="2"/>
      <c r="M24" s="1">
        <f t="shared" si="2"/>
        <v>0.017766203703703704</v>
      </c>
    </row>
    <row r="25" spans="1:13" ht="15">
      <c r="A25" t="s">
        <v>54</v>
      </c>
      <c r="B25" s="4">
        <v>17</v>
      </c>
      <c r="C25" s="3">
        <v>17</v>
      </c>
      <c r="D25">
        <v>87</v>
      </c>
      <c r="E25" t="s">
        <v>36</v>
      </c>
      <c r="F25" s="2">
        <v>0.018912037037037036</v>
      </c>
      <c r="G25" s="5">
        <v>0.001388888888888889</v>
      </c>
      <c r="H25" s="2">
        <f t="shared" si="0"/>
        <v>0.020300925925925924</v>
      </c>
      <c r="I25" s="2">
        <f t="shared" si="1"/>
        <v>0.0050925925925925895</v>
      </c>
      <c r="J25" s="2" t="s">
        <v>65</v>
      </c>
      <c r="K25" s="2"/>
      <c r="L25" s="2"/>
      <c r="M25" s="1">
        <f t="shared" si="2"/>
        <v>0.020300925925925924</v>
      </c>
    </row>
    <row r="26" spans="1:13" ht="15">
      <c r="A26" t="s">
        <v>54</v>
      </c>
      <c r="B26" s="4">
        <v>18</v>
      </c>
      <c r="C26" s="3">
        <v>18</v>
      </c>
      <c r="D26">
        <v>175</v>
      </c>
      <c r="E26" t="s">
        <v>2</v>
      </c>
      <c r="F26" s="2">
        <v>0.022222222222222223</v>
      </c>
      <c r="G26" s="5"/>
      <c r="H26" s="2">
        <f t="shared" si="0"/>
        <v>0.022222222222222223</v>
      </c>
      <c r="I26" s="2">
        <f t="shared" si="1"/>
        <v>0.007013888888888889</v>
      </c>
      <c r="J26" s="2"/>
      <c r="K26" s="2"/>
      <c r="L26" s="2"/>
      <c r="M26" s="1">
        <f t="shared" si="2"/>
        <v>0.022222222222222223</v>
      </c>
    </row>
    <row r="27" spans="1:13" ht="15">
      <c r="A27" t="s">
        <v>54</v>
      </c>
      <c r="B27" s="4">
        <v>19</v>
      </c>
      <c r="C27" s="3">
        <v>19</v>
      </c>
      <c r="D27">
        <v>133</v>
      </c>
      <c r="E27" t="s">
        <v>1</v>
      </c>
      <c r="F27" s="2">
        <v>0.02309027777777778</v>
      </c>
      <c r="G27" s="5"/>
      <c r="H27" s="2">
        <f t="shared" si="0"/>
        <v>0.02309027777777778</v>
      </c>
      <c r="I27" s="2">
        <f t="shared" si="1"/>
        <v>0.007881944444444445</v>
      </c>
      <c r="J27" s="2"/>
      <c r="K27" s="2"/>
      <c r="L27" s="2"/>
      <c r="M27" s="1">
        <f t="shared" si="2"/>
        <v>0.02309027777777778</v>
      </c>
    </row>
    <row r="28" spans="1:13" ht="15">
      <c r="A28" t="s">
        <v>54</v>
      </c>
      <c r="B28" s="4">
        <v>20</v>
      </c>
      <c r="C28" s="3">
        <v>20</v>
      </c>
      <c r="D28">
        <v>114</v>
      </c>
      <c r="E28" t="s">
        <v>13</v>
      </c>
      <c r="F28" s="2">
        <v>0.024479166666666666</v>
      </c>
      <c r="G28" s="5"/>
      <c r="H28" s="2">
        <f t="shared" si="0"/>
        <v>0.024479166666666666</v>
      </c>
      <c r="I28" s="2">
        <f t="shared" si="1"/>
        <v>0.009270833333333332</v>
      </c>
      <c r="J28" s="2"/>
      <c r="K28" s="2"/>
      <c r="L28" s="2"/>
      <c r="M28" s="1">
        <f t="shared" si="2"/>
        <v>0.024479166666666666</v>
      </c>
    </row>
    <row r="29" spans="1:13" ht="15">
      <c r="A29" t="s">
        <v>54</v>
      </c>
      <c r="B29" s="4" t="s">
        <v>60</v>
      </c>
      <c r="C29" s="3"/>
      <c r="D29">
        <v>101</v>
      </c>
      <c r="E29" t="s">
        <v>16</v>
      </c>
      <c r="F29" s="2" t="s">
        <v>17</v>
      </c>
      <c r="G29" s="5"/>
      <c r="H29" s="2" t="s">
        <v>17</v>
      </c>
      <c r="I29" s="2" t="s">
        <v>17</v>
      </c>
      <c r="J29" s="2"/>
      <c r="K29" s="2"/>
      <c r="L29" s="2"/>
      <c r="M29" s="1"/>
    </row>
    <row r="30" spans="2:13" ht="15">
      <c r="B30" s="4"/>
      <c r="C30" s="3"/>
      <c r="G30" s="5"/>
      <c r="H30" s="2"/>
      <c r="I30" s="2"/>
      <c r="M30" s="1"/>
    </row>
    <row r="31" spans="1:13" ht="15">
      <c r="A31" t="s">
        <v>55</v>
      </c>
      <c r="B31" s="4">
        <v>1</v>
      </c>
      <c r="C31" s="3">
        <v>1</v>
      </c>
      <c r="D31">
        <v>31</v>
      </c>
      <c r="E31" t="s">
        <v>40</v>
      </c>
      <c r="F31" s="2">
        <v>0.012951388888888887</v>
      </c>
      <c r="G31" s="5">
        <v>0.001388888888888889</v>
      </c>
      <c r="H31" s="2">
        <f aca="true" t="shared" si="3" ref="H31:H43">F31+G31</f>
        <v>0.014340277777777776</v>
      </c>
      <c r="I31" s="2"/>
      <c r="J31" s="2" t="s">
        <v>66</v>
      </c>
      <c r="K31" s="2"/>
      <c r="L31" s="2"/>
      <c r="M31" s="1">
        <f t="shared" si="2"/>
        <v>0.014340277777777776</v>
      </c>
    </row>
    <row r="32" spans="1:13" ht="15">
      <c r="A32" t="s">
        <v>55</v>
      </c>
      <c r="B32" s="4">
        <v>2</v>
      </c>
      <c r="C32" s="3">
        <v>2</v>
      </c>
      <c r="D32">
        <v>98</v>
      </c>
      <c r="E32" t="s">
        <v>29</v>
      </c>
      <c r="F32" s="2">
        <v>0.013611111111111114</v>
      </c>
      <c r="G32" s="5">
        <v>0.001388888888888889</v>
      </c>
      <c r="H32" s="2">
        <f t="shared" si="3"/>
        <v>0.015000000000000003</v>
      </c>
      <c r="I32" s="2">
        <f>H32-$H$31</f>
        <v>0.0006597222222222265</v>
      </c>
      <c r="J32" s="2" t="s">
        <v>66</v>
      </c>
      <c r="K32" s="2"/>
      <c r="L32" s="2"/>
      <c r="M32" s="1">
        <f t="shared" si="2"/>
        <v>0.015000000000000003</v>
      </c>
    </row>
    <row r="33" spans="1:13" ht="15">
      <c r="A33" t="s">
        <v>55</v>
      </c>
      <c r="B33" s="4">
        <v>3</v>
      </c>
      <c r="C33" s="3">
        <v>3</v>
      </c>
      <c r="D33">
        <v>53</v>
      </c>
      <c r="E33" t="s">
        <v>18</v>
      </c>
      <c r="F33" s="2">
        <v>0.014386574074074072</v>
      </c>
      <c r="G33" s="5">
        <v>0.0006944444444444445</v>
      </c>
      <c r="H33" s="2">
        <f t="shared" si="3"/>
        <v>0.015081018518518516</v>
      </c>
      <c r="I33" s="2">
        <f aca="true" t="shared" si="4" ref="I33:I43">H33-$H$31</f>
        <v>0.0007407407407407397</v>
      </c>
      <c r="J33" s="2" t="s">
        <v>67</v>
      </c>
      <c r="K33" s="2"/>
      <c r="L33" s="2"/>
      <c r="M33" s="1">
        <f t="shared" si="2"/>
        <v>0.015081018518518516</v>
      </c>
    </row>
    <row r="34" spans="1:13" ht="15">
      <c r="A34" t="s">
        <v>55</v>
      </c>
      <c r="B34" s="4">
        <v>4</v>
      </c>
      <c r="C34" s="3">
        <v>5</v>
      </c>
      <c r="D34">
        <v>7</v>
      </c>
      <c r="E34" t="s">
        <v>22</v>
      </c>
      <c r="F34" s="2">
        <v>0.014756944444444446</v>
      </c>
      <c r="G34" s="5">
        <v>0.0006944444444444445</v>
      </c>
      <c r="H34" s="2">
        <f t="shared" si="3"/>
        <v>0.01545138888888889</v>
      </c>
      <c r="I34" s="2">
        <f t="shared" si="4"/>
        <v>0.001111111111111113</v>
      </c>
      <c r="J34" s="2" t="s">
        <v>71</v>
      </c>
      <c r="K34" s="2"/>
      <c r="L34" s="2"/>
      <c r="M34" s="1">
        <f t="shared" si="2"/>
        <v>0.01545138888888889</v>
      </c>
    </row>
    <row r="35" spans="1:13" ht="15">
      <c r="A35" t="s">
        <v>55</v>
      </c>
      <c r="B35" s="4">
        <v>5</v>
      </c>
      <c r="C35" s="3">
        <v>6</v>
      </c>
      <c r="D35">
        <v>979</v>
      </c>
      <c r="E35" t="s">
        <v>24</v>
      </c>
      <c r="F35" s="2">
        <v>0.014762962962962964</v>
      </c>
      <c r="G35" s="5">
        <v>0.0006944444444444445</v>
      </c>
      <c r="H35" s="2">
        <f t="shared" si="3"/>
        <v>0.015457407407407408</v>
      </c>
      <c r="I35" s="2">
        <f t="shared" si="4"/>
        <v>0.0011171296296296311</v>
      </c>
      <c r="J35" s="2"/>
      <c r="K35" s="2"/>
      <c r="L35" s="2"/>
      <c r="M35" s="1">
        <f t="shared" si="2"/>
        <v>0.015457407407407408</v>
      </c>
    </row>
    <row r="36" spans="1:13" ht="15">
      <c r="A36" t="s">
        <v>55</v>
      </c>
      <c r="B36" s="4">
        <v>6</v>
      </c>
      <c r="C36" s="3">
        <v>7</v>
      </c>
      <c r="D36">
        <v>8</v>
      </c>
      <c r="E36" t="s">
        <v>19</v>
      </c>
      <c r="F36" s="2">
        <v>0.014792824074074075</v>
      </c>
      <c r="G36" s="5">
        <v>0.0006944444444444445</v>
      </c>
      <c r="H36" s="2">
        <f t="shared" si="3"/>
        <v>0.015487268518518518</v>
      </c>
      <c r="I36" s="2">
        <f t="shared" si="4"/>
        <v>0.0011469907407407418</v>
      </c>
      <c r="J36" s="2"/>
      <c r="K36" s="2"/>
      <c r="L36" s="2"/>
      <c r="M36" s="1">
        <f t="shared" si="2"/>
        <v>0.015487268518518518</v>
      </c>
    </row>
    <row r="37" spans="1:13" ht="15">
      <c r="A37" t="s">
        <v>55</v>
      </c>
      <c r="B37" s="4">
        <v>7</v>
      </c>
      <c r="C37" s="3">
        <v>8</v>
      </c>
      <c r="D37">
        <v>38</v>
      </c>
      <c r="E37" t="s">
        <v>20</v>
      </c>
      <c r="F37" s="2">
        <v>0.014800347222222223</v>
      </c>
      <c r="G37" s="5">
        <v>0.0006944444444444445</v>
      </c>
      <c r="H37" s="2">
        <f t="shared" si="3"/>
        <v>0.015494791666666667</v>
      </c>
      <c r="I37" s="2">
        <f t="shared" si="4"/>
        <v>0.0011545138888888907</v>
      </c>
      <c r="J37" s="2"/>
      <c r="K37" s="2"/>
      <c r="L37" s="2"/>
      <c r="M37" s="1">
        <f t="shared" si="2"/>
        <v>0.015494791666666667</v>
      </c>
    </row>
    <row r="38" spans="1:13" ht="15">
      <c r="A38" t="s">
        <v>55</v>
      </c>
      <c r="B38" s="4">
        <v>8</v>
      </c>
      <c r="C38" s="3">
        <v>4</v>
      </c>
      <c r="D38">
        <v>15</v>
      </c>
      <c r="E38" t="s">
        <v>38</v>
      </c>
      <c r="F38" s="2">
        <v>0.014699074074074074</v>
      </c>
      <c r="G38" s="5">
        <v>0.001388888888888889</v>
      </c>
      <c r="H38" s="2">
        <f t="shared" si="3"/>
        <v>0.016087962962962964</v>
      </c>
      <c r="I38" s="2">
        <f t="shared" si="4"/>
        <v>0.0017476851851851872</v>
      </c>
      <c r="J38" s="2" t="s">
        <v>70</v>
      </c>
      <c r="K38" s="2"/>
      <c r="L38" s="2"/>
      <c r="M38" s="1">
        <f t="shared" si="2"/>
        <v>0.016087962962962964</v>
      </c>
    </row>
    <row r="39" spans="1:13" ht="15">
      <c r="A39" t="s">
        <v>55</v>
      </c>
      <c r="B39" s="4">
        <v>9</v>
      </c>
      <c r="C39" s="3">
        <v>9</v>
      </c>
      <c r="D39">
        <v>33</v>
      </c>
      <c r="E39" t="s">
        <v>25</v>
      </c>
      <c r="F39" s="2">
        <v>0.01582175925925926</v>
      </c>
      <c r="G39" s="5">
        <v>0.0006944444444444445</v>
      </c>
      <c r="H39" s="2">
        <f t="shared" si="3"/>
        <v>0.016516203703703707</v>
      </c>
      <c r="I39" s="2">
        <f t="shared" si="4"/>
        <v>0.00217592592592593</v>
      </c>
      <c r="J39" s="2"/>
      <c r="K39" s="2"/>
      <c r="L39" s="2"/>
      <c r="M39" s="1">
        <f t="shared" si="2"/>
        <v>0.016516203703703707</v>
      </c>
    </row>
    <row r="40" spans="1:13" ht="15">
      <c r="A40" t="s">
        <v>55</v>
      </c>
      <c r="B40" s="4">
        <v>10</v>
      </c>
      <c r="C40" s="3">
        <v>10</v>
      </c>
      <c r="D40">
        <v>18</v>
      </c>
      <c r="E40" t="s">
        <v>21</v>
      </c>
      <c r="F40" s="2">
        <v>0.01582175925925926</v>
      </c>
      <c r="G40" s="5">
        <v>0.0006944444444444445</v>
      </c>
      <c r="H40" s="2">
        <f t="shared" si="3"/>
        <v>0.016516203703703707</v>
      </c>
      <c r="I40" s="2">
        <f t="shared" si="4"/>
        <v>0.00217592592592593</v>
      </c>
      <c r="J40" s="2"/>
      <c r="K40" s="2"/>
      <c r="L40" s="2"/>
      <c r="M40" s="1">
        <f t="shared" si="2"/>
        <v>0.016516203703703707</v>
      </c>
    </row>
    <row r="41" spans="1:13" ht="15">
      <c r="A41" t="s">
        <v>55</v>
      </c>
      <c r="B41" s="4">
        <v>11</v>
      </c>
      <c r="C41" s="3">
        <v>11</v>
      </c>
      <c r="D41">
        <v>77</v>
      </c>
      <c r="E41" t="s">
        <v>23</v>
      </c>
      <c r="F41" s="2">
        <v>0.015833333333333335</v>
      </c>
      <c r="G41" s="5">
        <v>0.0006944444444444445</v>
      </c>
      <c r="H41" s="2">
        <f t="shared" si="3"/>
        <v>0.01652777777777778</v>
      </c>
      <c r="I41" s="2">
        <f t="shared" si="4"/>
        <v>0.0021875000000000037</v>
      </c>
      <c r="J41" s="2"/>
      <c r="K41" s="2"/>
      <c r="L41" s="2"/>
      <c r="M41" s="1">
        <f t="shared" si="2"/>
        <v>0.01652777777777778</v>
      </c>
    </row>
    <row r="42" spans="1:13" ht="15">
      <c r="A42" t="s">
        <v>55</v>
      </c>
      <c r="B42" s="4">
        <v>12</v>
      </c>
      <c r="C42" s="3">
        <v>12</v>
      </c>
      <c r="D42">
        <v>62</v>
      </c>
      <c r="E42" t="s">
        <v>28</v>
      </c>
      <c r="F42" s="2">
        <v>0.016238425925925924</v>
      </c>
      <c r="G42" s="5">
        <v>0.001388888888888889</v>
      </c>
      <c r="H42" s="2">
        <f t="shared" si="3"/>
        <v>0.01762731481481481</v>
      </c>
      <c r="I42" s="2">
        <f t="shared" si="4"/>
        <v>0.0032870370370370345</v>
      </c>
      <c r="J42" s="2"/>
      <c r="K42" s="2"/>
      <c r="L42" s="2"/>
      <c r="M42" s="1">
        <f t="shared" si="2"/>
        <v>0.01762731481481481</v>
      </c>
    </row>
    <row r="43" spans="1:13" ht="15">
      <c r="A43" t="s">
        <v>55</v>
      </c>
      <c r="B43" s="4">
        <v>13</v>
      </c>
      <c r="C43" s="3">
        <v>13</v>
      </c>
      <c r="D43">
        <v>5</v>
      </c>
      <c r="E43" t="s">
        <v>30</v>
      </c>
      <c r="F43" s="2">
        <v>0.016377314814814813</v>
      </c>
      <c r="G43" s="5">
        <v>0.001388888888888889</v>
      </c>
      <c r="H43" s="2">
        <f t="shared" si="3"/>
        <v>0.0177662037037037</v>
      </c>
      <c r="I43" s="2">
        <f t="shared" si="4"/>
        <v>0.0034259259259259243</v>
      </c>
      <c r="J43" s="2"/>
      <c r="K43" s="2"/>
      <c r="L43" s="2"/>
      <c r="M43" s="1">
        <f t="shared" si="2"/>
        <v>0.0177662037037037</v>
      </c>
    </row>
    <row r="44" spans="1:13" ht="15">
      <c r="A44" t="s">
        <v>55</v>
      </c>
      <c r="B44" s="4" t="s">
        <v>60</v>
      </c>
      <c r="C44" s="3" t="s">
        <v>60</v>
      </c>
      <c r="D44">
        <v>12</v>
      </c>
      <c r="E44" t="s">
        <v>35</v>
      </c>
      <c r="F44" s="2" t="s">
        <v>17</v>
      </c>
      <c r="G44" s="5"/>
      <c r="H44" s="2" t="s">
        <v>17</v>
      </c>
      <c r="I44" s="2" t="s">
        <v>17</v>
      </c>
      <c r="J44" s="2"/>
      <c r="K44" s="2"/>
      <c r="L44" s="2"/>
      <c r="M44" s="1"/>
    </row>
    <row r="45" spans="2:13" ht="15">
      <c r="B45" s="4"/>
      <c r="C45" s="3"/>
      <c r="F45" s="2"/>
      <c r="G45" s="5"/>
      <c r="H45" s="2"/>
      <c r="I45" s="2"/>
      <c r="J45" s="2"/>
      <c r="K45" s="2"/>
      <c r="L45" s="2"/>
      <c r="M45" s="1"/>
    </row>
    <row r="46" spans="1:13" ht="15">
      <c r="A46" t="s">
        <v>39</v>
      </c>
      <c r="B46" s="4">
        <v>1</v>
      </c>
      <c r="C46" s="3">
        <v>1</v>
      </c>
      <c r="D46">
        <v>3</v>
      </c>
      <c r="E46" t="s">
        <v>33</v>
      </c>
      <c r="F46" s="2">
        <v>0.011851851851851851</v>
      </c>
      <c r="G46" s="5">
        <v>0.001388888888888889</v>
      </c>
      <c r="H46" s="2">
        <f>F46+G46</f>
        <v>0.01324074074074074</v>
      </c>
      <c r="I46" s="2"/>
      <c r="J46" s="2"/>
      <c r="K46" s="2"/>
      <c r="L46" s="2"/>
      <c r="M46" s="1">
        <f t="shared" si="2"/>
        <v>0.01324074074074074</v>
      </c>
    </row>
    <row r="47" spans="1:13" ht="15">
      <c r="A47" t="s">
        <v>39</v>
      </c>
      <c r="B47" s="4">
        <v>2</v>
      </c>
      <c r="C47" s="3">
        <v>2</v>
      </c>
      <c r="D47">
        <v>73</v>
      </c>
      <c r="E47" t="s">
        <v>27</v>
      </c>
      <c r="F47" s="2">
        <v>0.011857175925925924</v>
      </c>
      <c r="G47" s="5">
        <v>0.001388888888888889</v>
      </c>
      <c r="H47" s="2">
        <f>F47+G47</f>
        <v>0.013246064814814813</v>
      </c>
      <c r="I47" s="2">
        <f>H47-$H$46</f>
        <v>5.324074074072524E-06</v>
      </c>
      <c r="J47" s="2"/>
      <c r="K47" s="2"/>
      <c r="L47" s="2"/>
      <c r="M47" s="1">
        <f t="shared" si="2"/>
        <v>0.013246064814814813</v>
      </c>
    </row>
    <row r="48" spans="1:13" ht="15">
      <c r="A48" t="s">
        <v>39</v>
      </c>
      <c r="B48" s="4">
        <v>3</v>
      </c>
      <c r="C48" s="3">
        <v>3</v>
      </c>
      <c r="D48">
        <v>91</v>
      </c>
      <c r="E48" t="s">
        <v>26</v>
      </c>
      <c r="F48" s="2">
        <v>0.011863425925925925</v>
      </c>
      <c r="G48" s="5">
        <v>0.001388888888888889</v>
      </c>
      <c r="H48" s="2">
        <f>F48+G48</f>
        <v>0.013252314814814814</v>
      </c>
      <c r="I48" s="2">
        <f>H48-$H$46</f>
        <v>1.157407407407357E-05</v>
      </c>
      <c r="J48" s="2"/>
      <c r="K48" s="2"/>
      <c r="L48" s="2"/>
      <c r="M48" s="1">
        <f t="shared" si="2"/>
        <v>0.013252314814814814</v>
      </c>
    </row>
    <row r="49" spans="1:13" ht="15">
      <c r="A49" t="s">
        <v>39</v>
      </c>
      <c r="B49" s="4">
        <v>4</v>
      </c>
      <c r="C49" s="3">
        <v>4</v>
      </c>
      <c r="D49">
        <v>1</v>
      </c>
      <c r="E49" t="s">
        <v>34</v>
      </c>
      <c r="F49" s="2">
        <v>0.013043981481481483</v>
      </c>
      <c r="G49" s="5">
        <v>0.001388888888888889</v>
      </c>
      <c r="H49" s="2">
        <f>F49+G49</f>
        <v>0.014432870370370372</v>
      </c>
      <c r="I49" s="2">
        <f>H49-$H$46</f>
        <v>0.0011921296296296315</v>
      </c>
      <c r="J49" s="2"/>
      <c r="K49" s="2"/>
      <c r="L49" s="2"/>
      <c r="M49" s="1">
        <f t="shared" si="2"/>
        <v>0.014432870370370372</v>
      </c>
    </row>
    <row r="50" ht="15">
      <c r="C50" s="3"/>
    </row>
    <row r="52" ht="15">
      <c r="B52" t="s">
        <v>88</v>
      </c>
    </row>
    <row r="53" ht="15">
      <c r="B53" t="s">
        <v>89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37">
      <selection activeCell="B52" sqref="B52:B53"/>
    </sheetView>
  </sheetViews>
  <sheetFormatPr defaultColWidth="9.140625" defaultRowHeight="15"/>
  <cols>
    <col min="1" max="3" width="11.421875" style="0" customWidth="1"/>
    <col min="4" max="4" width="18.00390625" style="0" customWidth="1"/>
    <col min="5" max="16384" width="11.421875" style="0" customWidth="1"/>
  </cols>
  <sheetData>
    <row r="2" ht="15">
      <c r="C2" t="s">
        <v>46</v>
      </c>
    </row>
    <row r="3" ht="15">
      <c r="C3" t="s">
        <v>47</v>
      </c>
    </row>
    <row r="4" ht="15">
      <c r="C4" t="s">
        <v>48</v>
      </c>
    </row>
    <row r="5" ht="15">
      <c r="C5" t="s">
        <v>58</v>
      </c>
    </row>
    <row r="7" spans="5:6" ht="15">
      <c r="E7" t="s">
        <v>43</v>
      </c>
      <c r="F7" t="s">
        <v>52</v>
      </c>
    </row>
    <row r="8" spans="1:4" ht="15">
      <c r="A8" t="s">
        <v>49</v>
      </c>
      <c r="B8" t="s">
        <v>72</v>
      </c>
      <c r="C8" t="s">
        <v>50</v>
      </c>
      <c r="D8" t="s">
        <v>51</v>
      </c>
    </row>
    <row r="9" spans="1:6" ht="15">
      <c r="A9" t="s">
        <v>54</v>
      </c>
      <c r="B9" s="4">
        <v>1</v>
      </c>
      <c r="C9">
        <v>182</v>
      </c>
      <c r="D9" t="s">
        <v>15</v>
      </c>
      <c r="E9" s="2">
        <v>0.017430555555555557</v>
      </c>
      <c r="F9" s="5"/>
    </row>
    <row r="10" spans="1:6" ht="15">
      <c r="A10" t="s">
        <v>54</v>
      </c>
      <c r="B10" s="4">
        <v>2</v>
      </c>
      <c r="C10">
        <v>132</v>
      </c>
      <c r="D10" t="s">
        <v>8</v>
      </c>
      <c r="E10" s="2">
        <v>0.017488425925925925</v>
      </c>
      <c r="F10" s="5">
        <f>E10-$E$9</f>
        <v>5.787037037036785E-05</v>
      </c>
    </row>
    <row r="11" spans="1:6" ht="15">
      <c r="A11" t="s">
        <v>54</v>
      </c>
      <c r="B11" s="4">
        <v>3</v>
      </c>
      <c r="C11">
        <v>112</v>
      </c>
      <c r="D11" t="s">
        <v>6</v>
      </c>
      <c r="E11" s="2">
        <v>0.017939814814814815</v>
      </c>
      <c r="F11" s="5">
        <f aca="true" t="shared" si="0" ref="F11:F29">E11-$E$9</f>
        <v>0.0005092592592592579</v>
      </c>
    </row>
    <row r="12" spans="1:6" ht="15">
      <c r="A12" t="s">
        <v>54</v>
      </c>
      <c r="B12" s="4">
        <v>4</v>
      </c>
      <c r="C12">
        <v>114</v>
      </c>
      <c r="D12" t="s">
        <v>13</v>
      </c>
      <c r="E12" s="2">
        <v>0.01800925925925926</v>
      </c>
      <c r="F12" s="5">
        <f t="shared" si="0"/>
        <v>0.0005787037037037028</v>
      </c>
    </row>
    <row r="13" spans="1:6" ht="15">
      <c r="A13" t="s">
        <v>54</v>
      </c>
      <c r="B13" s="4">
        <v>5</v>
      </c>
      <c r="C13">
        <v>117</v>
      </c>
      <c r="D13" t="s">
        <v>14</v>
      </c>
      <c r="E13" s="2">
        <v>0.018125</v>
      </c>
      <c r="F13" s="5">
        <f t="shared" si="0"/>
        <v>0.000694444444444442</v>
      </c>
    </row>
    <row r="14" spans="1:6" ht="15">
      <c r="A14" t="s">
        <v>54</v>
      </c>
      <c r="B14" s="4">
        <v>6</v>
      </c>
      <c r="C14">
        <v>123</v>
      </c>
      <c r="D14" t="s">
        <v>37</v>
      </c>
      <c r="E14" s="2">
        <v>0.018136574074074072</v>
      </c>
      <c r="F14" s="5">
        <f t="shared" si="0"/>
        <v>0.0007060185185185155</v>
      </c>
    </row>
    <row r="15" spans="1:6" ht="15">
      <c r="A15" t="s">
        <v>54</v>
      </c>
      <c r="B15" s="4">
        <v>7</v>
      </c>
      <c r="C15">
        <v>109</v>
      </c>
      <c r="D15" t="s">
        <v>4</v>
      </c>
      <c r="E15" s="2">
        <v>0.018726851851851852</v>
      </c>
      <c r="F15" s="5">
        <f t="shared" si="0"/>
        <v>0.0012962962962962954</v>
      </c>
    </row>
    <row r="16" spans="1:6" ht="15">
      <c r="A16" t="s">
        <v>54</v>
      </c>
      <c r="B16" s="4">
        <v>8</v>
      </c>
      <c r="C16">
        <v>103</v>
      </c>
      <c r="D16" t="s">
        <v>32</v>
      </c>
      <c r="E16" s="2">
        <v>0.018831018518518518</v>
      </c>
      <c r="F16" s="5">
        <f t="shared" si="0"/>
        <v>0.001400462962962961</v>
      </c>
    </row>
    <row r="17" spans="1:6" ht="15">
      <c r="A17" t="s">
        <v>54</v>
      </c>
      <c r="B17" s="4">
        <v>9</v>
      </c>
      <c r="C17">
        <v>124</v>
      </c>
      <c r="D17" t="s">
        <v>12</v>
      </c>
      <c r="E17" s="2">
        <v>0.019050925925925926</v>
      </c>
      <c r="F17" s="5">
        <f t="shared" si="0"/>
        <v>0.0016203703703703692</v>
      </c>
    </row>
    <row r="18" spans="1:6" ht="15">
      <c r="A18" t="s">
        <v>54</v>
      </c>
      <c r="B18" s="4">
        <v>10</v>
      </c>
      <c r="C18">
        <v>118</v>
      </c>
      <c r="D18" t="s">
        <v>0</v>
      </c>
      <c r="E18" s="2">
        <v>0.019224537037037037</v>
      </c>
      <c r="F18" s="5">
        <f t="shared" si="0"/>
        <v>0.0017939814814814797</v>
      </c>
    </row>
    <row r="19" spans="1:6" ht="15">
      <c r="A19" t="s">
        <v>54</v>
      </c>
      <c r="B19" s="4">
        <v>11</v>
      </c>
      <c r="C19">
        <v>110</v>
      </c>
      <c r="D19" t="s">
        <v>11</v>
      </c>
      <c r="E19" s="2">
        <v>0.01943287037037037</v>
      </c>
      <c r="F19" s="5">
        <f t="shared" si="0"/>
        <v>0.0020023148148148144</v>
      </c>
    </row>
    <row r="20" spans="1:6" ht="15">
      <c r="A20" t="s">
        <v>54</v>
      </c>
      <c r="B20" s="4">
        <v>12</v>
      </c>
      <c r="C20">
        <v>102</v>
      </c>
      <c r="D20" t="s">
        <v>31</v>
      </c>
      <c r="E20" s="2">
        <v>0.019444444444444445</v>
      </c>
      <c r="F20" s="5">
        <f t="shared" si="0"/>
        <v>0.002013888888888888</v>
      </c>
    </row>
    <row r="21" spans="1:6" ht="15">
      <c r="A21" t="s">
        <v>54</v>
      </c>
      <c r="B21" s="4">
        <v>13</v>
      </c>
      <c r="C21">
        <v>181</v>
      </c>
      <c r="D21" t="s">
        <v>10</v>
      </c>
      <c r="E21" s="2">
        <v>0.01980324074074074</v>
      </c>
      <c r="F21" s="5">
        <f t="shared" si="0"/>
        <v>0.0023726851851851825</v>
      </c>
    </row>
    <row r="22" spans="1:6" ht="15">
      <c r="A22" t="s">
        <v>54</v>
      </c>
      <c r="B22" s="4">
        <v>14</v>
      </c>
      <c r="C22">
        <v>107</v>
      </c>
      <c r="D22" t="s">
        <v>9</v>
      </c>
      <c r="E22" s="2">
        <v>0.02017361111111111</v>
      </c>
      <c r="F22" s="5">
        <f t="shared" si="0"/>
        <v>0.002743055555555554</v>
      </c>
    </row>
    <row r="23" spans="1:6" ht="15">
      <c r="A23" t="s">
        <v>54</v>
      </c>
      <c r="B23" s="4">
        <v>15</v>
      </c>
      <c r="C23">
        <v>116</v>
      </c>
      <c r="D23" t="s">
        <v>7</v>
      </c>
      <c r="E23" s="2">
        <v>0.020358796296296295</v>
      </c>
      <c r="F23" s="5">
        <f t="shared" si="0"/>
        <v>0.002928240740740738</v>
      </c>
    </row>
    <row r="24" spans="1:6" ht="15">
      <c r="A24" t="s">
        <v>54</v>
      </c>
      <c r="B24" s="4">
        <v>16</v>
      </c>
      <c r="C24">
        <v>111</v>
      </c>
      <c r="D24" t="s">
        <v>3</v>
      </c>
      <c r="E24" s="2">
        <v>0.020601851851851854</v>
      </c>
      <c r="F24" s="5">
        <f t="shared" si="0"/>
        <v>0.003171296296296297</v>
      </c>
    </row>
    <row r="25" spans="1:6" ht="15">
      <c r="A25" t="s">
        <v>54</v>
      </c>
      <c r="B25" s="4">
        <v>17</v>
      </c>
      <c r="C25">
        <v>176</v>
      </c>
      <c r="D25" t="s">
        <v>5</v>
      </c>
      <c r="E25" s="2">
        <v>0.02074074074074074</v>
      </c>
      <c r="F25" s="5">
        <f t="shared" si="0"/>
        <v>0.0033101851851851834</v>
      </c>
    </row>
    <row r="26" spans="1:6" ht="15">
      <c r="A26" t="s">
        <v>54</v>
      </c>
      <c r="B26" s="4">
        <v>18</v>
      </c>
      <c r="C26">
        <v>133</v>
      </c>
      <c r="D26" t="s">
        <v>1</v>
      </c>
      <c r="E26" s="2">
        <v>0.023761574074074074</v>
      </c>
      <c r="F26" s="5">
        <f t="shared" si="0"/>
        <v>0.006331018518518517</v>
      </c>
    </row>
    <row r="27" spans="1:6" ht="15">
      <c r="A27" t="s">
        <v>54</v>
      </c>
      <c r="B27" s="4">
        <v>19</v>
      </c>
      <c r="C27">
        <v>87</v>
      </c>
      <c r="D27" t="s">
        <v>36</v>
      </c>
      <c r="E27" s="2">
        <v>0.025659722222222223</v>
      </c>
      <c r="F27" s="5">
        <f t="shared" si="0"/>
        <v>0.008229166666666666</v>
      </c>
    </row>
    <row r="28" spans="1:6" ht="15">
      <c r="A28" t="s">
        <v>54</v>
      </c>
      <c r="B28" s="4">
        <v>20</v>
      </c>
      <c r="C28">
        <v>175</v>
      </c>
      <c r="D28" t="s">
        <v>2</v>
      </c>
      <c r="E28" s="2">
        <v>0.02642361111111111</v>
      </c>
      <c r="F28" s="5">
        <f t="shared" si="0"/>
        <v>0.008993055555555553</v>
      </c>
    </row>
    <row r="29" spans="1:6" ht="15">
      <c r="A29" t="s">
        <v>54</v>
      </c>
      <c r="B29" s="4" t="s">
        <v>60</v>
      </c>
      <c r="C29">
        <v>101</v>
      </c>
      <c r="D29" t="s">
        <v>16</v>
      </c>
      <c r="E29" s="2" t="s">
        <v>41</v>
      </c>
      <c r="F29" s="5" t="e">
        <f t="shared" si="0"/>
        <v>#VALUE!</v>
      </c>
    </row>
    <row r="30" spans="2:6" ht="15">
      <c r="B30" s="4"/>
      <c r="F30" s="5"/>
    </row>
    <row r="31" spans="1:6" ht="15">
      <c r="A31" t="s">
        <v>55</v>
      </c>
      <c r="B31" s="4">
        <v>1</v>
      </c>
      <c r="C31">
        <v>31</v>
      </c>
      <c r="D31" t="s">
        <v>40</v>
      </c>
      <c r="E31" s="2">
        <v>0.016747685185185185</v>
      </c>
      <c r="F31" s="5"/>
    </row>
    <row r="32" spans="1:6" ht="15">
      <c r="A32" t="s">
        <v>55</v>
      </c>
      <c r="B32" s="4">
        <v>2</v>
      </c>
      <c r="C32">
        <v>98</v>
      </c>
      <c r="D32" t="s">
        <v>29</v>
      </c>
      <c r="E32" s="2">
        <v>0.01702546296296296</v>
      </c>
      <c r="F32" s="5">
        <f>E32-$E$31</f>
        <v>0.0002777777777777761</v>
      </c>
    </row>
    <row r="33" spans="1:6" ht="15">
      <c r="A33" t="s">
        <v>55</v>
      </c>
      <c r="B33" s="4">
        <v>3</v>
      </c>
      <c r="C33">
        <v>53</v>
      </c>
      <c r="D33" t="s">
        <v>18</v>
      </c>
      <c r="E33" s="2">
        <v>0.017384259259259262</v>
      </c>
      <c r="F33" s="5">
        <f aca="true" t="shared" si="1" ref="F33:F43">E33-$E$31</f>
        <v>0.0006365740740740776</v>
      </c>
    </row>
    <row r="34" spans="1:6" ht="15">
      <c r="A34" t="s">
        <v>55</v>
      </c>
      <c r="B34" s="4">
        <v>4</v>
      </c>
      <c r="C34">
        <v>8</v>
      </c>
      <c r="D34" t="s">
        <v>19</v>
      </c>
      <c r="E34" s="2">
        <v>0.0175</v>
      </c>
      <c r="F34" s="5">
        <f t="shared" si="1"/>
        <v>0.0007523148148148133</v>
      </c>
    </row>
    <row r="35" spans="1:6" ht="15">
      <c r="A35" t="s">
        <v>55</v>
      </c>
      <c r="B35" s="4">
        <v>5</v>
      </c>
      <c r="C35">
        <v>7</v>
      </c>
      <c r="D35" t="s">
        <v>22</v>
      </c>
      <c r="E35" s="2">
        <v>0.017766203703703704</v>
      </c>
      <c r="F35" s="5">
        <f t="shared" si="1"/>
        <v>0.0010185185185185193</v>
      </c>
    </row>
    <row r="36" spans="1:6" ht="15">
      <c r="A36" t="s">
        <v>55</v>
      </c>
      <c r="B36" s="4">
        <v>6</v>
      </c>
      <c r="C36">
        <v>979</v>
      </c>
      <c r="D36" t="s">
        <v>24</v>
      </c>
      <c r="E36" s="2">
        <v>0.017870370370370373</v>
      </c>
      <c r="F36" s="5">
        <f t="shared" si="1"/>
        <v>0.0011226851851851884</v>
      </c>
    </row>
    <row r="37" spans="1:6" ht="15">
      <c r="A37" t="s">
        <v>55</v>
      </c>
      <c r="B37" s="4">
        <v>7</v>
      </c>
      <c r="C37">
        <v>33</v>
      </c>
      <c r="D37" t="s">
        <v>25</v>
      </c>
      <c r="E37" s="2">
        <v>0.01832175925925926</v>
      </c>
      <c r="F37" s="5">
        <f t="shared" si="1"/>
        <v>0.001574074074074075</v>
      </c>
    </row>
    <row r="38" spans="1:6" ht="15">
      <c r="A38" t="s">
        <v>55</v>
      </c>
      <c r="B38" s="4">
        <v>8</v>
      </c>
      <c r="C38">
        <v>15</v>
      </c>
      <c r="D38" t="s">
        <v>38</v>
      </c>
      <c r="E38" s="2">
        <v>0.018414351851851852</v>
      </c>
      <c r="F38" s="5">
        <f t="shared" si="1"/>
        <v>0.001666666666666667</v>
      </c>
    </row>
    <row r="39" spans="1:6" ht="15">
      <c r="A39" t="s">
        <v>55</v>
      </c>
      <c r="B39" s="4">
        <v>9</v>
      </c>
      <c r="C39">
        <v>38</v>
      </c>
      <c r="D39" t="s">
        <v>20</v>
      </c>
      <c r="E39" s="2">
        <v>0.018645833333333334</v>
      </c>
      <c r="F39" s="5">
        <f t="shared" si="1"/>
        <v>0.0018981481481481488</v>
      </c>
    </row>
    <row r="40" spans="1:6" ht="15">
      <c r="A40" t="s">
        <v>55</v>
      </c>
      <c r="B40" s="4">
        <v>10</v>
      </c>
      <c r="C40">
        <v>77</v>
      </c>
      <c r="D40" t="s">
        <v>23</v>
      </c>
      <c r="E40" s="2">
        <v>0.01877314814814815</v>
      </c>
      <c r="F40" s="5">
        <f t="shared" si="1"/>
        <v>0.002025462962962965</v>
      </c>
    </row>
    <row r="41" spans="1:6" ht="15">
      <c r="A41" t="s">
        <v>55</v>
      </c>
      <c r="B41" s="4">
        <v>11</v>
      </c>
      <c r="C41">
        <v>18</v>
      </c>
      <c r="D41" t="s">
        <v>21</v>
      </c>
      <c r="E41" s="2">
        <v>0.019016203703703705</v>
      </c>
      <c r="F41" s="5">
        <f t="shared" si="1"/>
        <v>0.0022685185185185204</v>
      </c>
    </row>
    <row r="42" spans="1:6" ht="15">
      <c r="A42" t="s">
        <v>55</v>
      </c>
      <c r="B42" s="4">
        <v>12</v>
      </c>
      <c r="C42">
        <v>62</v>
      </c>
      <c r="D42" t="s">
        <v>28</v>
      </c>
      <c r="E42" s="2">
        <v>0.020381944444444446</v>
      </c>
      <c r="F42" s="5">
        <f t="shared" si="1"/>
        <v>0.0036342592592592607</v>
      </c>
    </row>
    <row r="43" spans="1:6" ht="15">
      <c r="A43" t="s">
        <v>55</v>
      </c>
      <c r="B43" s="4">
        <v>13</v>
      </c>
      <c r="C43">
        <v>5</v>
      </c>
      <c r="D43" t="s">
        <v>30</v>
      </c>
      <c r="E43" s="2">
        <v>0.02082175925925926</v>
      </c>
      <c r="F43" s="5">
        <f t="shared" si="1"/>
        <v>0.004074074074074074</v>
      </c>
    </row>
    <row r="44" spans="1:6" ht="15">
      <c r="A44" t="s">
        <v>55</v>
      </c>
      <c r="B44" s="4" t="s">
        <v>60</v>
      </c>
      <c r="C44">
        <v>12</v>
      </c>
      <c r="D44" t="s">
        <v>35</v>
      </c>
      <c r="E44" s="2" t="s">
        <v>41</v>
      </c>
      <c r="F44" s="5"/>
    </row>
    <row r="45" spans="2:6" ht="15">
      <c r="B45" s="4"/>
      <c r="E45" s="2"/>
      <c r="F45" s="5"/>
    </row>
    <row r="46" spans="1:6" ht="15">
      <c r="A46" t="s">
        <v>39</v>
      </c>
      <c r="B46" s="4">
        <v>1</v>
      </c>
      <c r="C46">
        <v>3</v>
      </c>
      <c r="D46" t="s">
        <v>33</v>
      </c>
      <c r="E46" s="2">
        <v>0.01596064814814815</v>
      </c>
      <c r="F46" s="5"/>
    </row>
    <row r="47" spans="1:6" ht="15">
      <c r="A47" t="s">
        <v>39</v>
      </c>
      <c r="B47" s="4">
        <v>2</v>
      </c>
      <c r="C47">
        <v>91</v>
      </c>
      <c r="D47" t="s">
        <v>26</v>
      </c>
      <c r="E47" s="2">
        <v>0.016076388888888887</v>
      </c>
      <c r="F47" s="5">
        <f>E47-$E$46</f>
        <v>0.0001157407407407357</v>
      </c>
    </row>
    <row r="48" spans="1:6" ht="15">
      <c r="A48" t="s">
        <v>39</v>
      </c>
      <c r="B48" s="4">
        <v>3</v>
      </c>
      <c r="C48">
        <v>73</v>
      </c>
      <c r="D48" t="s">
        <v>27</v>
      </c>
      <c r="E48" s="2">
        <v>0.016412037037037037</v>
      </c>
      <c r="F48" s="5">
        <f>E48-$E$46</f>
        <v>0.0004513888888888866</v>
      </c>
    </row>
    <row r="49" spans="1:6" ht="15">
      <c r="A49" t="s">
        <v>39</v>
      </c>
      <c r="B49" s="4">
        <v>4</v>
      </c>
      <c r="C49">
        <v>1</v>
      </c>
      <c r="D49" t="s">
        <v>34</v>
      </c>
      <c r="E49" s="2">
        <v>0.0175</v>
      </c>
      <c r="F49" s="5">
        <f>E49-$E$46</f>
        <v>0.0015393518518518473</v>
      </c>
    </row>
    <row r="52" ht="15">
      <c r="B52" t="s">
        <v>88</v>
      </c>
    </row>
    <row r="53" ht="15">
      <c r="B53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37">
      <selection activeCell="B52" sqref="B52:B53"/>
    </sheetView>
  </sheetViews>
  <sheetFormatPr defaultColWidth="9.140625" defaultRowHeight="15"/>
  <cols>
    <col min="1" max="2" width="11.421875" style="0" customWidth="1"/>
    <col min="3" max="3" width="5.57421875" style="0" bestFit="1" customWidth="1"/>
    <col min="4" max="4" width="19.7109375" style="0" bestFit="1" customWidth="1"/>
    <col min="5" max="5" width="10.00390625" style="0" bestFit="1" customWidth="1"/>
    <col min="6" max="6" width="9.421875" style="5" bestFit="1" customWidth="1"/>
    <col min="7" max="16384" width="11.421875" style="0" customWidth="1"/>
  </cols>
  <sheetData>
    <row r="2" ht="15">
      <c r="B2" t="s">
        <v>46</v>
      </c>
    </row>
    <row r="3" ht="15">
      <c r="B3" t="s">
        <v>47</v>
      </c>
    </row>
    <row r="4" ht="15">
      <c r="B4" t="s">
        <v>48</v>
      </c>
    </row>
    <row r="5" ht="15">
      <c r="B5" t="s">
        <v>57</v>
      </c>
    </row>
    <row r="7" ht="15">
      <c r="E7" t="s">
        <v>44</v>
      </c>
    </row>
    <row r="8" spans="1:5" ht="15">
      <c r="A8" t="s">
        <v>49</v>
      </c>
      <c r="B8" t="s">
        <v>72</v>
      </c>
      <c r="C8" t="s">
        <v>50</v>
      </c>
      <c r="D8" t="s">
        <v>51</v>
      </c>
      <c r="E8" t="s">
        <v>63</v>
      </c>
    </row>
    <row r="9" spans="1:5" ht="15">
      <c r="A9" t="s">
        <v>54</v>
      </c>
      <c r="B9" s="4">
        <v>1</v>
      </c>
      <c r="C9">
        <v>123</v>
      </c>
      <c r="D9" t="s">
        <v>37</v>
      </c>
      <c r="E9" s="2">
        <v>0.013541666666666667</v>
      </c>
    </row>
    <row r="10" spans="1:6" ht="15">
      <c r="A10" t="s">
        <v>54</v>
      </c>
      <c r="B10" s="4">
        <v>2</v>
      </c>
      <c r="C10">
        <v>182</v>
      </c>
      <c r="D10" t="s">
        <v>15</v>
      </c>
      <c r="E10" s="2">
        <v>0.013739583333333333</v>
      </c>
      <c r="F10" s="5">
        <f>E10-$E$9</f>
        <v>0.00019791666666666569</v>
      </c>
    </row>
    <row r="11" spans="1:6" ht="15">
      <c r="A11" t="s">
        <v>54</v>
      </c>
      <c r="B11" s="4">
        <v>3</v>
      </c>
      <c r="C11">
        <v>132</v>
      </c>
      <c r="D11" t="s">
        <v>8</v>
      </c>
      <c r="E11" s="2">
        <v>0.013842708333333334</v>
      </c>
      <c r="F11" s="5">
        <f aca="true" t="shared" si="0" ref="F11:F27">E11-$E$9</f>
        <v>0.00030104166666666647</v>
      </c>
    </row>
    <row r="12" spans="1:6" ht="15">
      <c r="A12" t="s">
        <v>54</v>
      </c>
      <c r="B12" s="4">
        <v>4</v>
      </c>
      <c r="C12">
        <v>112</v>
      </c>
      <c r="D12" t="s">
        <v>6</v>
      </c>
      <c r="E12" s="2">
        <v>0.013993055555555555</v>
      </c>
      <c r="F12" s="5">
        <f t="shared" si="0"/>
        <v>0.0004513888888888883</v>
      </c>
    </row>
    <row r="13" spans="1:6" ht="15">
      <c r="A13" t="s">
        <v>54</v>
      </c>
      <c r="B13" s="4">
        <v>5</v>
      </c>
      <c r="C13">
        <v>114</v>
      </c>
      <c r="D13" t="s">
        <v>13</v>
      </c>
      <c r="E13" s="2">
        <v>0.014212962962962962</v>
      </c>
      <c r="F13" s="5">
        <f t="shared" si="0"/>
        <v>0.0006712962962962948</v>
      </c>
    </row>
    <row r="14" spans="1:6" ht="15">
      <c r="A14" t="s">
        <v>54</v>
      </c>
      <c r="B14" s="4">
        <v>6</v>
      </c>
      <c r="C14">
        <v>117</v>
      </c>
      <c r="D14" t="s">
        <v>14</v>
      </c>
      <c r="E14" s="2">
        <v>0.014293981481481482</v>
      </c>
      <c r="F14" s="5">
        <f t="shared" si="0"/>
        <v>0.000752314814814815</v>
      </c>
    </row>
    <row r="15" spans="1:6" ht="15">
      <c r="A15" t="s">
        <v>54</v>
      </c>
      <c r="B15" s="4">
        <v>7</v>
      </c>
      <c r="C15">
        <v>87</v>
      </c>
      <c r="D15" t="s">
        <v>36</v>
      </c>
      <c r="E15" s="2">
        <v>0.014594907407407405</v>
      </c>
      <c r="F15" s="5">
        <f t="shared" si="0"/>
        <v>0.0010532407407407383</v>
      </c>
    </row>
    <row r="16" spans="1:6" ht="15">
      <c r="A16" t="s">
        <v>54</v>
      </c>
      <c r="B16" s="4">
        <v>8</v>
      </c>
      <c r="C16">
        <v>103</v>
      </c>
      <c r="D16" t="s">
        <v>32</v>
      </c>
      <c r="E16" s="2">
        <v>0.014884259259259259</v>
      </c>
      <c r="F16" s="5">
        <f t="shared" si="0"/>
        <v>0.0013425925925925914</v>
      </c>
    </row>
    <row r="17" spans="1:6" ht="15">
      <c r="A17" t="s">
        <v>54</v>
      </c>
      <c r="B17" s="4">
        <v>9</v>
      </c>
      <c r="C17">
        <v>109</v>
      </c>
      <c r="D17" t="s">
        <v>4</v>
      </c>
      <c r="E17" s="2">
        <v>0.015023148148148148</v>
      </c>
      <c r="F17" s="5">
        <f t="shared" si="0"/>
        <v>0.0014814814814814812</v>
      </c>
    </row>
    <row r="18" spans="1:6" ht="15">
      <c r="A18" t="s">
        <v>54</v>
      </c>
      <c r="B18" s="4">
        <v>10</v>
      </c>
      <c r="C18">
        <v>102</v>
      </c>
      <c r="D18" t="s">
        <v>31</v>
      </c>
      <c r="E18" s="2">
        <v>0.01528935185185185</v>
      </c>
      <c r="F18" s="5">
        <f t="shared" si="0"/>
        <v>0.0017476851851851837</v>
      </c>
    </row>
    <row r="19" spans="1:6" ht="15">
      <c r="A19" t="s">
        <v>54</v>
      </c>
      <c r="B19" s="4">
        <v>11</v>
      </c>
      <c r="C19">
        <v>118</v>
      </c>
      <c r="D19" t="s">
        <v>0</v>
      </c>
      <c r="E19" s="2">
        <v>0.015335648148148147</v>
      </c>
      <c r="F19" s="5">
        <f t="shared" si="0"/>
        <v>0.0017939814814814797</v>
      </c>
    </row>
    <row r="20" spans="1:6" ht="15">
      <c r="A20" t="s">
        <v>54</v>
      </c>
      <c r="B20" s="4">
        <v>12</v>
      </c>
      <c r="C20">
        <v>107</v>
      </c>
      <c r="D20" t="s">
        <v>9</v>
      </c>
      <c r="E20" s="2">
        <v>0.015405092592592593</v>
      </c>
      <c r="F20" s="5">
        <f t="shared" si="0"/>
        <v>0.0018634259259259264</v>
      </c>
    </row>
    <row r="21" spans="1:6" ht="15">
      <c r="A21" t="s">
        <v>54</v>
      </c>
      <c r="B21" s="4">
        <v>13</v>
      </c>
      <c r="C21">
        <v>110</v>
      </c>
      <c r="D21" t="s">
        <v>11</v>
      </c>
      <c r="E21" s="2">
        <v>0.015462962962962963</v>
      </c>
      <c r="F21" s="5">
        <f t="shared" si="0"/>
        <v>0.001921296296296296</v>
      </c>
    </row>
    <row r="22" spans="1:6" ht="15">
      <c r="A22" t="s">
        <v>54</v>
      </c>
      <c r="B22" s="4">
        <v>14</v>
      </c>
      <c r="C22">
        <v>124</v>
      </c>
      <c r="D22" t="s">
        <v>12</v>
      </c>
      <c r="E22" s="2">
        <v>0.015520833333333333</v>
      </c>
      <c r="F22" s="5">
        <f t="shared" si="0"/>
        <v>0.0019791666666666655</v>
      </c>
    </row>
    <row r="23" spans="1:6" ht="15">
      <c r="A23" t="s">
        <v>54</v>
      </c>
      <c r="B23" s="4">
        <v>15</v>
      </c>
      <c r="C23">
        <v>116</v>
      </c>
      <c r="D23" t="s">
        <v>7</v>
      </c>
      <c r="E23" s="2">
        <v>0.015671296296296298</v>
      </c>
      <c r="F23" s="5">
        <f t="shared" si="0"/>
        <v>0.0021296296296296306</v>
      </c>
    </row>
    <row r="24" spans="1:6" ht="15">
      <c r="A24" t="s">
        <v>54</v>
      </c>
      <c r="B24" s="4">
        <v>16</v>
      </c>
      <c r="C24">
        <v>111</v>
      </c>
      <c r="D24" t="s">
        <v>3</v>
      </c>
      <c r="E24" s="2">
        <v>0.015763888888888886</v>
      </c>
      <c r="F24" s="5">
        <f t="shared" si="0"/>
        <v>0.002222222222222219</v>
      </c>
    </row>
    <row r="25" spans="1:6" ht="15">
      <c r="A25" t="s">
        <v>54</v>
      </c>
      <c r="B25" s="4">
        <v>17</v>
      </c>
      <c r="C25">
        <v>176</v>
      </c>
      <c r="D25" t="s">
        <v>5</v>
      </c>
      <c r="E25" s="2">
        <v>0.01724537037037037</v>
      </c>
      <c r="F25" s="5">
        <f t="shared" si="0"/>
        <v>0.003703703703703702</v>
      </c>
    </row>
    <row r="26" spans="1:6" ht="15">
      <c r="A26" t="s">
        <v>54</v>
      </c>
      <c r="B26" s="4">
        <v>18</v>
      </c>
      <c r="C26">
        <v>181</v>
      </c>
      <c r="D26" t="s">
        <v>10</v>
      </c>
      <c r="E26" s="2">
        <v>0.017708333333333333</v>
      </c>
      <c r="F26" s="5">
        <f t="shared" si="0"/>
        <v>0.004166666666666666</v>
      </c>
    </row>
    <row r="27" spans="1:6" ht="15">
      <c r="A27" t="s">
        <v>54</v>
      </c>
      <c r="B27" s="4">
        <v>19</v>
      </c>
      <c r="C27">
        <v>175</v>
      </c>
      <c r="D27" t="s">
        <v>2</v>
      </c>
      <c r="E27" s="2">
        <v>0.021585648148148145</v>
      </c>
      <c r="F27" s="5">
        <f t="shared" si="0"/>
        <v>0.008043981481481478</v>
      </c>
    </row>
    <row r="28" spans="1:6" ht="15">
      <c r="A28" t="s">
        <v>54</v>
      </c>
      <c r="B28" s="4" t="s">
        <v>60</v>
      </c>
      <c r="C28">
        <v>133</v>
      </c>
      <c r="D28" t="s">
        <v>1</v>
      </c>
      <c r="E28" s="2" t="s">
        <v>41</v>
      </c>
      <c r="F28" s="5" t="e">
        <f>E28-E27</f>
        <v>#VALUE!</v>
      </c>
    </row>
    <row r="29" spans="1:6" ht="15">
      <c r="A29" t="s">
        <v>54</v>
      </c>
      <c r="B29" s="4" t="s">
        <v>60</v>
      </c>
      <c r="C29">
        <v>101</v>
      </c>
      <c r="D29" t="s">
        <v>16</v>
      </c>
      <c r="E29" s="2" t="s">
        <v>41</v>
      </c>
      <c r="F29" s="5" t="e">
        <f>E29-E28</f>
        <v>#VALUE!</v>
      </c>
    </row>
    <row r="30" ht="15">
      <c r="B30" s="4"/>
    </row>
    <row r="31" spans="1:5" ht="15">
      <c r="A31" t="s">
        <v>55</v>
      </c>
      <c r="B31" s="4">
        <v>1</v>
      </c>
      <c r="C31">
        <v>31</v>
      </c>
      <c r="D31" t="s">
        <v>40</v>
      </c>
      <c r="E31" s="2">
        <v>0.013287037037037036</v>
      </c>
    </row>
    <row r="32" spans="1:6" ht="15">
      <c r="A32" t="s">
        <v>55</v>
      </c>
      <c r="B32" s="4">
        <v>2</v>
      </c>
      <c r="C32">
        <v>53</v>
      </c>
      <c r="D32" t="s">
        <v>18</v>
      </c>
      <c r="E32" s="2">
        <v>0.013391203703703704</v>
      </c>
      <c r="F32" s="5">
        <f>E32-$E$31</f>
        <v>0.00010416666666666734</v>
      </c>
    </row>
    <row r="33" spans="1:6" ht="15">
      <c r="A33" t="s">
        <v>55</v>
      </c>
      <c r="B33" s="4">
        <v>3</v>
      </c>
      <c r="C33">
        <v>8</v>
      </c>
      <c r="D33" t="s">
        <v>19</v>
      </c>
      <c r="E33" s="2">
        <v>0.013449074074074073</v>
      </c>
      <c r="F33" s="5">
        <f aca="true" t="shared" si="1" ref="F33:F40">E33-$E$31</f>
        <v>0.00016203703703703692</v>
      </c>
    </row>
    <row r="34" spans="1:6" ht="15">
      <c r="A34" t="s">
        <v>55</v>
      </c>
      <c r="B34" s="4">
        <v>4</v>
      </c>
      <c r="C34">
        <v>98</v>
      </c>
      <c r="D34" t="s">
        <v>29</v>
      </c>
      <c r="E34" s="2">
        <v>0.013460648148148147</v>
      </c>
      <c r="F34" s="5">
        <f t="shared" si="1"/>
        <v>0.0001736111111111105</v>
      </c>
    </row>
    <row r="35" spans="1:6" ht="15">
      <c r="A35" t="s">
        <v>55</v>
      </c>
      <c r="B35" s="4">
        <v>5</v>
      </c>
      <c r="C35">
        <v>7</v>
      </c>
      <c r="D35" t="s">
        <v>22</v>
      </c>
      <c r="E35" s="2">
        <v>0.01355324074074074</v>
      </c>
      <c r="F35" s="5">
        <f t="shared" si="1"/>
        <v>0.00026620370370370426</v>
      </c>
    </row>
    <row r="36" spans="1:6" ht="15">
      <c r="A36" t="s">
        <v>55</v>
      </c>
      <c r="B36" s="4">
        <v>6</v>
      </c>
      <c r="C36">
        <v>979</v>
      </c>
      <c r="D36" t="s">
        <v>24</v>
      </c>
      <c r="E36" s="2">
        <v>0.014189814814814815</v>
      </c>
      <c r="F36" s="5">
        <f t="shared" si="1"/>
        <v>0.0009027777777777784</v>
      </c>
    </row>
    <row r="37" spans="1:6" ht="15">
      <c r="A37" t="s">
        <v>55</v>
      </c>
      <c r="B37" s="4">
        <v>7</v>
      </c>
      <c r="C37">
        <v>18</v>
      </c>
      <c r="D37" t="s">
        <v>21</v>
      </c>
      <c r="E37" s="2">
        <v>0.014293981481481482</v>
      </c>
      <c r="F37" s="5">
        <f t="shared" si="1"/>
        <v>0.0010069444444444457</v>
      </c>
    </row>
    <row r="38" spans="1:6" ht="15">
      <c r="A38" t="s">
        <v>55</v>
      </c>
      <c r="B38" s="4">
        <v>8</v>
      </c>
      <c r="C38">
        <v>77</v>
      </c>
      <c r="D38" t="s">
        <v>23</v>
      </c>
      <c r="E38" s="2">
        <v>0.014317129629629631</v>
      </c>
      <c r="F38" s="5">
        <f t="shared" si="1"/>
        <v>0.0010300925925925946</v>
      </c>
    </row>
    <row r="39" spans="1:6" ht="15">
      <c r="A39" t="s">
        <v>55</v>
      </c>
      <c r="B39" s="4">
        <v>9</v>
      </c>
      <c r="C39">
        <v>33</v>
      </c>
      <c r="D39" t="s">
        <v>25</v>
      </c>
      <c r="E39" s="2">
        <v>0.014502314814814815</v>
      </c>
      <c r="F39" s="5">
        <f t="shared" si="1"/>
        <v>0.0012152777777777787</v>
      </c>
    </row>
    <row r="40" spans="1:6" ht="15">
      <c r="A40" t="s">
        <v>55</v>
      </c>
      <c r="B40" s="4">
        <v>10</v>
      </c>
      <c r="C40">
        <v>62</v>
      </c>
      <c r="D40" t="s">
        <v>28</v>
      </c>
      <c r="E40" s="2">
        <v>0.01659722222222222</v>
      </c>
      <c r="F40" s="5">
        <f t="shared" si="1"/>
        <v>0.003310185185185185</v>
      </c>
    </row>
    <row r="41" spans="1:6" ht="15">
      <c r="A41" t="s">
        <v>55</v>
      </c>
      <c r="B41" s="4" t="s">
        <v>60</v>
      </c>
      <c r="C41">
        <v>38</v>
      </c>
      <c r="D41" t="s">
        <v>20</v>
      </c>
      <c r="E41" s="2" t="s">
        <v>17</v>
      </c>
      <c r="F41" s="5" t="e">
        <f>E41-E40</f>
        <v>#VALUE!</v>
      </c>
    </row>
    <row r="42" spans="1:6" ht="15">
      <c r="A42" t="s">
        <v>55</v>
      </c>
      <c r="B42" s="4" t="s">
        <v>60</v>
      </c>
      <c r="C42">
        <v>15</v>
      </c>
      <c r="D42" t="s">
        <v>38</v>
      </c>
      <c r="E42" s="2" t="s">
        <v>41</v>
      </c>
      <c r="F42" s="5" t="e">
        <f>E42-E41</f>
        <v>#VALUE!</v>
      </c>
    </row>
    <row r="43" spans="1:6" ht="15">
      <c r="A43" t="s">
        <v>55</v>
      </c>
      <c r="B43" s="4" t="s">
        <v>60</v>
      </c>
      <c r="C43">
        <v>5</v>
      </c>
      <c r="D43" t="s">
        <v>30</v>
      </c>
      <c r="E43" s="2" t="s">
        <v>41</v>
      </c>
      <c r="F43" s="5" t="e">
        <f>E43-E42</f>
        <v>#VALUE!</v>
      </c>
    </row>
    <row r="44" spans="1:6" ht="15">
      <c r="A44" t="s">
        <v>55</v>
      </c>
      <c r="B44" s="4" t="s">
        <v>60</v>
      </c>
      <c r="C44">
        <v>12</v>
      </c>
      <c r="D44" t="s">
        <v>35</v>
      </c>
      <c r="E44" s="2" t="s">
        <v>41</v>
      </c>
      <c r="F44" s="5" t="e">
        <f>E44-E43</f>
        <v>#VALUE!</v>
      </c>
    </row>
    <row r="45" spans="2:5" ht="15">
      <c r="B45" s="4"/>
      <c r="E45" s="2"/>
    </row>
    <row r="46" spans="1:5" ht="15">
      <c r="A46" t="s">
        <v>39</v>
      </c>
      <c r="B46" s="4">
        <v>1</v>
      </c>
      <c r="C46">
        <v>91</v>
      </c>
      <c r="D46" t="s">
        <v>26</v>
      </c>
      <c r="E46" s="2">
        <v>0.012175925925925929</v>
      </c>
    </row>
    <row r="47" spans="1:6" ht="15">
      <c r="A47" t="s">
        <v>39</v>
      </c>
      <c r="B47" s="4">
        <v>2</v>
      </c>
      <c r="C47">
        <v>3</v>
      </c>
      <c r="D47" t="s">
        <v>33</v>
      </c>
      <c r="E47" s="2">
        <v>0.01258101851851852</v>
      </c>
      <c r="F47" s="5">
        <f>E47-$E$46</f>
        <v>0.0004050925925925906</v>
      </c>
    </row>
    <row r="48" spans="1:6" ht="15">
      <c r="A48" t="s">
        <v>39</v>
      </c>
      <c r="B48" s="4">
        <v>3</v>
      </c>
      <c r="C48">
        <v>73</v>
      </c>
      <c r="D48" t="s">
        <v>27</v>
      </c>
      <c r="E48" s="2">
        <v>0.012743055555555556</v>
      </c>
      <c r="F48" s="5">
        <f>E48-$E$46</f>
        <v>0.0005671296296296275</v>
      </c>
    </row>
    <row r="49" spans="1:6" ht="15">
      <c r="A49" t="s">
        <v>39</v>
      </c>
      <c r="B49" s="4" t="s">
        <v>60</v>
      </c>
      <c r="C49">
        <v>1</v>
      </c>
      <c r="D49" t="s">
        <v>34</v>
      </c>
      <c r="E49" s="2" t="s">
        <v>41</v>
      </c>
      <c r="F49" s="5" t="e">
        <f>E49-E48</f>
        <v>#VALUE!</v>
      </c>
    </row>
    <row r="52" ht="15">
      <c r="B52" t="s">
        <v>88</v>
      </c>
    </row>
    <row r="53" ht="15">
      <c r="B53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1">
      <selection activeCell="B9" sqref="B9:D9"/>
    </sheetView>
  </sheetViews>
  <sheetFormatPr defaultColWidth="9.140625" defaultRowHeight="15"/>
  <cols>
    <col min="1" max="1" width="12.140625" style="0" bestFit="1" customWidth="1"/>
    <col min="2" max="2" width="15.140625" style="0" bestFit="1" customWidth="1"/>
    <col min="3" max="3" width="7.7109375" style="0" customWidth="1"/>
    <col min="4" max="4" width="19.7109375" style="0" bestFit="1" customWidth="1"/>
    <col min="6" max="6" width="9.57421875" style="0" bestFit="1" customWidth="1"/>
    <col min="8" max="8" width="9.421875" style="0" bestFit="1" customWidth="1"/>
    <col min="9" max="9" width="10.8515625" style="5" bestFit="1" customWidth="1"/>
    <col min="10" max="16384" width="11.421875" style="0" customWidth="1"/>
  </cols>
  <sheetData>
    <row r="2" ht="15">
      <c r="C2" t="s">
        <v>46</v>
      </c>
    </row>
    <row r="3" ht="15">
      <c r="C3" t="s">
        <v>47</v>
      </c>
    </row>
    <row r="4" ht="15">
      <c r="C4" t="s">
        <v>48</v>
      </c>
    </row>
    <row r="5" ht="15">
      <c r="C5" t="s">
        <v>56</v>
      </c>
    </row>
    <row r="8" spans="1:10" ht="15">
      <c r="A8" t="s">
        <v>49</v>
      </c>
      <c r="B8" t="s">
        <v>85</v>
      </c>
      <c r="C8" t="s">
        <v>50</v>
      </c>
      <c r="D8" t="s">
        <v>51</v>
      </c>
      <c r="E8" t="s">
        <v>42</v>
      </c>
      <c r="F8" t="s">
        <v>43</v>
      </c>
      <c r="G8" t="s">
        <v>44</v>
      </c>
      <c r="H8" t="s">
        <v>45</v>
      </c>
      <c r="I8" s="5" t="s">
        <v>52</v>
      </c>
      <c r="J8" t="s">
        <v>74</v>
      </c>
    </row>
    <row r="9" spans="1:9" ht="15">
      <c r="A9" t="s">
        <v>54</v>
      </c>
      <c r="B9" s="4" t="s">
        <v>76</v>
      </c>
      <c r="C9">
        <v>132</v>
      </c>
      <c r="D9" s="6" t="s">
        <v>8</v>
      </c>
      <c r="E9" s="2">
        <v>0.0153125</v>
      </c>
      <c r="F9" s="2">
        <v>0.017488425925925925</v>
      </c>
      <c r="G9" s="2">
        <v>0.013842708333333334</v>
      </c>
      <c r="H9" s="1">
        <f aca="true" t="shared" si="0" ref="H9:H29">E9+F9+G9</f>
        <v>0.04664363425925926</v>
      </c>
      <c r="I9" s="5">
        <f>H9-$H$9</f>
        <v>0</v>
      </c>
    </row>
    <row r="10" spans="1:9" ht="15">
      <c r="A10" t="s">
        <v>54</v>
      </c>
      <c r="B10" s="4" t="s">
        <v>77</v>
      </c>
      <c r="C10">
        <v>182</v>
      </c>
      <c r="D10" t="s">
        <v>15</v>
      </c>
      <c r="E10" s="2">
        <v>0.015474537037037038</v>
      </c>
      <c r="F10" s="2">
        <v>0.017430555555555557</v>
      </c>
      <c r="G10" s="2">
        <v>0.013739583333333333</v>
      </c>
      <c r="H10" s="1">
        <f t="shared" si="0"/>
        <v>0.04664467592592593</v>
      </c>
      <c r="I10" s="5">
        <f aca="true" t="shared" si="1" ref="I10:I27">H10-$H$9</f>
        <v>1.041666666666552E-06</v>
      </c>
    </row>
    <row r="11" spans="1:9" ht="15">
      <c r="A11" t="s">
        <v>54</v>
      </c>
      <c r="B11" s="4" t="s">
        <v>75</v>
      </c>
      <c r="C11">
        <v>123</v>
      </c>
      <c r="D11" t="s">
        <v>37</v>
      </c>
      <c r="E11" s="2">
        <v>0.015208333333333334</v>
      </c>
      <c r="F11" s="2">
        <v>0.018136574074074072</v>
      </c>
      <c r="G11" s="2">
        <v>0.013541666666666667</v>
      </c>
      <c r="H11" s="1">
        <f t="shared" si="0"/>
        <v>0.046886574074074074</v>
      </c>
      <c r="I11" s="5">
        <f t="shared" si="1"/>
        <v>0.00024293981481481042</v>
      </c>
    </row>
    <row r="12" spans="1:9" ht="15">
      <c r="A12" t="s">
        <v>54</v>
      </c>
      <c r="B12" s="4" t="s">
        <v>78</v>
      </c>
      <c r="C12">
        <v>112</v>
      </c>
      <c r="D12" t="s">
        <v>6</v>
      </c>
      <c r="E12" s="2">
        <v>0.015844907407407408</v>
      </c>
      <c r="F12" s="2">
        <v>0.017939814814814815</v>
      </c>
      <c r="G12" s="2">
        <v>0.013993055555555555</v>
      </c>
      <c r="H12" s="1">
        <f t="shared" si="0"/>
        <v>0.04777777777777778</v>
      </c>
      <c r="I12" s="5">
        <f t="shared" si="1"/>
        <v>0.001134143518518517</v>
      </c>
    </row>
    <row r="13" spans="1:9" ht="15">
      <c r="A13" t="s">
        <v>54</v>
      </c>
      <c r="B13" s="4" t="s">
        <v>80</v>
      </c>
      <c r="C13">
        <v>117</v>
      </c>
      <c r="D13" t="s">
        <v>14</v>
      </c>
      <c r="E13" s="2">
        <v>0.01704861111111111</v>
      </c>
      <c r="F13" s="2">
        <v>0.018125</v>
      </c>
      <c r="G13" s="2">
        <v>0.014293981481481482</v>
      </c>
      <c r="H13" s="1">
        <f t="shared" si="0"/>
        <v>0.0494675925925926</v>
      </c>
      <c r="I13" s="5">
        <f t="shared" si="1"/>
        <v>0.0028239583333333346</v>
      </c>
    </row>
    <row r="14" spans="1:9" ht="15">
      <c r="A14" t="s">
        <v>54</v>
      </c>
      <c r="B14" s="4" t="s">
        <v>81</v>
      </c>
      <c r="C14">
        <v>109</v>
      </c>
      <c r="D14" t="s">
        <v>4</v>
      </c>
      <c r="E14" s="2">
        <v>0.015833333333333335</v>
      </c>
      <c r="F14" s="2">
        <v>0.018726851851851852</v>
      </c>
      <c r="G14" s="2">
        <v>0.015023148148148148</v>
      </c>
      <c r="H14" s="1">
        <f t="shared" si="0"/>
        <v>0.04958333333333333</v>
      </c>
      <c r="I14" s="5">
        <f t="shared" si="1"/>
        <v>0.0029396990740740703</v>
      </c>
    </row>
    <row r="15" spans="1:9" ht="15">
      <c r="A15" t="s">
        <v>54</v>
      </c>
      <c r="B15" s="4" t="s">
        <v>79</v>
      </c>
      <c r="C15">
        <v>103</v>
      </c>
      <c r="D15" t="s">
        <v>32</v>
      </c>
      <c r="E15" s="2">
        <v>0.016793981481481483</v>
      </c>
      <c r="F15" s="2">
        <v>0.018831018518518518</v>
      </c>
      <c r="G15" s="2">
        <v>0.014884259259259259</v>
      </c>
      <c r="H15" s="1">
        <f t="shared" si="0"/>
        <v>0.05050925925925926</v>
      </c>
      <c r="I15" s="5">
        <f t="shared" si="1"/>
        <v>0.0038656249999999975</v>
      </c>
    </row>
    <row r="16" spans="1:9" ht="15">
      <c r="A16" t="s">
        <v>54</v>
      </c>
      <c r="B16" s="4" t="s">
        <v>83</v>
      </c>
      <c r="C16">
        <v>118</v>
      </c>
      <c r="D16" t="s">
        <v>0</v>
      </c>
      <c r="E16" s="2">
        <v>0.016944444444444443</v>
      </c>
      <c r="F16" s="2">
        <v>0.019224537037037037</v>
      </c>
      <c r="G16" s="2">
        <v>0.015335648148148147</v>
      </c>
      <c r="H16" s="1">
        <f t="shared" si="0"/>
        <v>0.05150462962962963</v>
      </c>
      <c r="I16" s="5">
        <f t="shared" si="1"/>
        <v>0.004860995370370366</v>
      </c>
    </row>
    <row r="17" spans="1:9" ht="15">
      <c r="A17" t="s">
        <v>54</v>
      </c>
      <c r="B17" s="4" t="s">
        <v>84</v>
      </c>
      <c r="C17">
        <v>124</v>
      </c>
      <c r="D17" t="s">
        <v>12</v>
      </c>
      <c r="E17" s="2">
        <v>0.017060185185185185</v>
      </c>
      <c r="F17" s="2">
        <v>0.019050925925925926</v>
      </c>
      <c r="G17" s="2">
        <v>0.015520833333333333</v>
      </c>
      <c r="H17" s="1">
        <f t="shared" si="0"/>
        <v>0.05163194444444444</v>
      </c>
      <c r="I17" s="5">
        <f t="shared" si="1"/>
        <v>0.0049883101851851755</v>
      </c>
    </row>
    <row r="18" spans="1:9" ht="15">
      <c r="A18" t="s">
        <v>54</v>
      </c>
      <c r="B18" s="4" t="s">
        <v>82</v>
      </c>
      <c r="C18">
        <v>102</v>
      </c>
      <c r="D18" t="s">
        <v>31</v>
      </c>
      <c r="E18" s="2">
        <v>0.01695601851851852</v>
      </c>
      <c r="F18" s="2">
        <v>0.019444444444444445</v>
      </c>
      <c r="G18" s="2">
        <v>0.01528935185185185</v>
      </c>
      <c r="H18" s="1">
        <f t="shared" si="0"/>
        <v>0.05168981481481482</v>
      </c>
      <c r="I18" s="5">
        <f t="shared" si="1"/>
        <v>0.005046180555555557</v>
      </c>
    </row>
    <row r="19" spans="1:9" ht="15">
      <c r="A19" t="s">
        <v>54</v>
      </c>
      <c r="B19" s="4">
        <v>11</v>
      </c>
      <c r="C19">
        <v>110</v>
      </c>
      <c r="D19" t="s">
        <v>11</v>
      </c>
      <c r="E19" s="2">
        <v>0.016793981481481483</v>
      </c>
      <c r="F19" s="2">
        <v>0.01943287037037037</v>
      </c>
      <c r="G19" s="2">
        <v>0.015462962962962963</v>
      </c>
      <c r="H19" s="1">
        <f t="shared" si="0"/>
        <v>0.05168981481481482</v>
      </c>
      <c r="I19" s="5">
        <f t="shared" si="1"/>
        <v>0.005046180555555557</v>
      </c>
    </row>
    <row r="20" spans="1:9" ht="15">
      <c r="A20" t="s">
        <v>54</v>
      </c>
      <c r="B20" s="4">
        <v>12</v>
      </c>
      <c r="C20">
        <v>107</v>
      </c>
      <c r="D20" t="s">
        <v>9</v>
      </c>
      <c r="E20" s="2">
        <v>0.016840277777777777</v>
      </c>
      <c r="F20" s="2">
        <v>0.02017361111111111</v>
      </c>
      <c r="G20" s="2">
        <v>0.015405092592592593</v>
      </c>
      <c r="H20" s="1">
        <f t="shared" si="0"/>
        <v>0.05241898148148148</v>
      </c>
      <c r="I20" s="5">
        <f t="shared" si="1"/>
        <v>0.00577534722222222</v>
      </c>
    </row>
    <row r="21" spans="1:9" ht="15">
      <c r="A21" t="s">
        <v>54</v>
      </c>
      <c r="B21" s="4">
        <v>13</v>
      </c>
      <c r="C21">
        <v>116</v>
      </c>
      <c r="D21" t="s">
        <v>7</v>
      </c>
      <c r="E21" s="2">
        <v>0.017453703703703704</v>
      </c>
      <c r="F21" s="2">
        <v>0.020358796296296295</v>
      </c>
      <c r="G21" s="2">
        <v>0.015671296296296298</v>
      </c>
      <c r="H21" s="1">
        <f t="shared" si="0"/>
        <v>0.05348379629629629</v>
      </c>
      <c r="I21" s="5">
        <f t="shared" si="1"/>
        <v>0.00684016203703703</v>
      </c>
    </row>
    <row r="22" spans="1:9" ht="15">
      <c r="A22" t="s">
        <v>54</v>
      </c>
      <c r="B22" s="4">
        <v>14</v>
      </c>
      <c r="C22">
        <v>111</v>
      </c>
      <c r="D22" t="s">
        <v>3</v>
      </c>
      <c r="E22" s="2">
        <v>0.01741898148148148</v>
      </c>
      <c r="F22" s="2">
        <v>0.020601851851851854</v>
      </c>
      <c r="G22" s="2">
        <v>0.015763888888888886</v>
      </c>
      <c r="H22" s="1">
        <f t="shared" si="0"/>
        <v>0.05378472222222222</v>
      </c>
      <c r="I22" s="5">
        <f t="shared" si="1"/>
        <v>0.007141087962962957</v>
      </c>
    </row>
    <row r="23" spans="1:9" ht="15">
      <c r="A23" t="s">
        <v>54</v>
      </c>
      <c r="B23" s="4">
        <v>15</v>
      </c>
      <c r="C23">
        <v>181</v>
      </c>
      <c r="D23" t="s">
        <v>10</v>
      </c>
      <c r="E23" s="2">
        <v>0.01712962962962963</v>
      </c>
      <c r="F23" s="2">
        <v>0.01980324074074074</v>
      </c>
      <c r="G23" s="2">
        <v>0.017708333333333333</v>
      </c>
      <c r="H23" s="1">
        <f t="shared" si="0"/>
        <v>0.0546412037037037</v>
      </c>
      <c r="I23" s="5">
        <f t="shared" si="1"/>
        <v>0.007997569444444436</v>
      </c>
    </row>
    <row r="24" spans="1:9" ht="15">
      <c r="A24" t="s">
        <v>54</v>
      </c>
      <c r="B24" s="4">
        <v>16</v>
      </c>
      <c r="C24">
        <v>176</v>
      </c>
      <c r="D24" t="s">
        <v>5</v>
      </c>
      <c r="E24" s="2">
        <v>0.017766203703703704</v>
      </c>
      <c r="F24" s="2">
        <v>0.02074074074074074</v>
      </c>
      <c r="G24" s="2">
        <v>0.01724537037037037</v>
      </c>
      <c r="H24" s="1">
        <f t="shared" si="0"/>
        <v>0.05575231481481481</v>
      </c>
      <c r="I24" s="5">
        <f t="shared" si="1"/>
        <v>0.009108680555555547</v>
      </c>
    </row>
    <row r="25" spans="1:9" ht="15">
      <c r="A25" t="s">
        <v>54</v>
      </c>
      <c r="B25" s="4">
        <v>17</v>
      </c>
      <c r="C25">
        <v>114</v>
      </c>
      <c r="D25" t="s">
        <v>13</v>
      </c>
      <c r="E25" s="2">
        <v>0.024479166666666666</v>
      </c>
      <c r="F25" s="2">
        <v>0.01800925925925926</v>
      </c>
      <c r="G25" s="2">
        <v>0.014212962962962962</v>
      </c>
      <c r="H25" s="1">
        <f t="shared" si="0"/>
        <v>0.05670138888888889</v>
      </c>
      <c r="I25" s="5">
        <f t="shared" si="1"/>
        <v>0.010057754629629628</v>
      </c>
    </row>
    <row r="26" spans="1:9" ht="15">
      <c r="A26" t="s">
        <v>54</v>
      </c>
      <c r="B26" s="4">
        <v>18</v>
      </c>
      <c r="C26">
        <v>87</v>
      </c>
      <c r="D26" t="s">
        <v>36</v>
      </c>
      <c r="E26" s="2">
        <v>0.020300925925925924</v>
      </c>
      <c r="F26" s="2">
        <v>0.025659722222222223</v>
      </c>
      <c r="G26" s="2">
        <v>0.014594907407407405</v>
      </c>
      <c r="H26" s="1">
        <f t="shared" si="0"/>
        <v>0.06055555555555555</v>
      </c>
      <c r="I26" s="5">
        <f t="shared" si="1"/>
        <v>0.013911921296296287</v>
      </c>
    </row>
    <row r="27" spans="1:9" ht="15">
      <c r="A27" t="s">
        <v>54</v>
      </c>
      <c r="B27" s="4">
        <v>19</v>
      </c>
      <c r="C27">
        <v>175</v>
      </c>
      <c r="D27" t="s">
        <v>2</v>
      </c>
      <c r="E27" s="2">
        <v>0.022222222222222223</v>
      </c>
      <c r="F27" s="2">
        <v>0.02642361111111111</v>
      </c>
      <c r="G27" s="2">
        <v>0.021585648148148145</v>
      </c>
      <c r="H27" s="1">
        <f t="shared" si="0"/>
        <v>0.07023148148148148</v>
      </c>
      <c r="I27" s="5">
        <f t="shared" si="1"/>
        <v>0.023587847222222215</v>
      </c>
    </row>
    <row r="28" spans="1:8" ht="15">
      <c r="A28" t="s">
        <v>54</v>
      </c>
      <c r="B28" s="4">
        <v>20</v>
      </c>
      <c r="C28">
        <v>133</v>
      </c>
      <c r="D28" t="s">
        <v>1</v>
      </c>
      <c r="E28" s="2">
        <v>0.02309027777777778</v>
      </c>
      <c r="F28" s="2">
        <v>0.023761574074074074</v>
      </c>
      <c r="G28" s="2" t="s">
        <v>41</v>
      </c>
      <c r="H28" s="1" t="e">
        <f t="shared" si="0"/>
        <v>#VALUE!</v>
      </c>
    </row>
    <row r="29" spans="1:8" ht="15">
      <c r="A29" t="s">
        <v>54</v>
      </c>
      <c r="B29" s="4" t="s">
        <v>60</v>
      </c>
      <c r="C29">
        <v>101</v>
      </c>
      <c r="D29" t="s">
        <v>16</v>
      </c>
      <c r="E29" s="2" t="s">
        <v>17</v>
      </c>
      <c r="F29" s="2" t="s">
        <v>41</v>
      </c>
      <c r="G29" s="2" t="s">
        <v>41</v>
      </c>
      <c r="H29" s="1" t="e">
        <f t="shared" si="0"/>
        <v>#VALUE!</v>
      </c>
    </row>
    <row r="30" spans="2:8" ht="15">
      <c r="B30" s="4"/>
      <c r="E30" s="2"/>
      <c r="H30" s="1"/>
    </row>
    <row r="31" spans="1:8" ht="15">
      <c r="A31" t="s">
        <v>55</v>
      </c>
      <c r="B31" s="4">
        <v>1</v>
      </c>
      <c r="C31">
        <v>31</v>
      </c>
      <c r="D31" t="s">
        <v>40</v>
      </c>
      <c r="E31" s="2">
        <v>0.014340277777777776</v>
      </c>
      <c r="F31" s="2">
        <v>0.016747685185185185</v>
      </c>
      <c r="G31" s="2">
        <v>0.013287037037037036</v>
      </c>
      <c r="H31" s="1">
        <f aca="true" t="shared" si="2" ref="H31:H40">E31+F31+G31</f>
        <v>0.044375</v>
      </c>
    </row>
    <row r="32" spans="1:9" ht="15">
      <c r="A32" t="s">
        <v>55</v>
      </c>
      <c r="B32" s="4">
        <v>2</v>
      </c>
      <c r="C32">
        <v>98</v>
      </c>
      <c r="D32" t="s">
        <v>29</v>
      </c>
      <c r="E32" s="2">
        <v>0.015</v>
      </c>
      <c r="F32" s="2">
        <v>0.01702546296296296</v>
      </c>
      <c r="G32" s="2">
        <v>0.013460648148148147</v>
      </c>
      <c r="H32" s="1">
        <f t="shared" si="2"/>
        <v>0.04548611111111111</v>
      </c>
      <c r="I32" s="5">
        <f>H32-$H$31</f>
        <v>0.0011111111111111113</v>
      </c>
    </row>
    <row r="33" spans="1:9" ht="15">
      <c r="A33" t="s">
        <v>55</v>
      </c>
      <c r="B33" s="4">
        <v>3</v>
      </c>
      <c r="C33">
        <v>53</v>
      </c>
      <c r="D33" t="s">
        <v>18</v>
      </c>
      <c r="E33" s="2">
        <v>0.015081018518518516</v>
      </c>
      <c r="F33" s="2">
        <v>0.017384259259259262</v>
      </c>
      <c r="G33" s="2">
        <v>0.013391203703703704</v>
      </c>
      <c r="H33" s="1">
        <f t="shared" si="2"/>
        <v>0.045856481481481484</v>
      </c>
      <c r="I33" s="5">
        <f aca="true" t="shared" si="3" ref="I33:I40">H33-$H$31</f>
        <v>0.0014814814814814864</v>
      </c>
    </row>
    <row r="34" spans="1:9" ht="15">
      <c r="A34" t="s">
        <v>55</v>
      </c>
      <c r="B34" s="4">
        <v>4</v>
      </c>
      <c r="C34">
        <v>8</v>
      </c>
      <c r="D34" t="s">
        <v>19</v>
      </c>
      <c r="E34" s="2">
        <v>0.015487268518518518</v>
      </c>
      <c r="F34" s="2">
        <v>0.0175</v>
      </c>
      <c r="G34" s="2">
        <v>0.013449074074074073</v>
      </c>
      <c r="H34" s="1">
        <f t="shared" si="2"/>
        <v>0.04643634259259259</v>
      </c>
      <c r="I34" s="5">
        <f t="shared" si="3"/>
        <v>0.0020613425925925938</v>
      </c>
    </row>
    <row r="35" spans="1:9" ht="15">
      <c r="A35" t="s">
        <v>55</v>
      </c>
      <c r="B35" s="4">
        <v>5</v>
      </c>
      <c r="C35">
        <v>7</v>
      </c>
      <c r="D35" t="s">
        <v>22</v>
      </c>
      <c r="E35" s="2">
        <v>0.01545138888888889</v>
      </c>
      <c r="F35" s="2">
        <v>0.017766203703703704</v>
      </c>
      <c r="G35" s="2">
        <v>0.01355324074074074</v>
      </c>
      <c r="H35" s="1">
        <f t="shared" si="2"/>
        <v>0.04677083333333333</v>
      </c>
      <c r="I35" s="5">
        <f t="shared" si="3"/>
        <v>0.002395833333333333</v>
      </c>
    </row>
    <row r="36" spans="1:9" ht="15">
      <c r="A36" t="s">
        <v>55</v>
      </c>
      <c r="B36" s="4">
        <v>6</v>
      </c>
      <c r="C36">
        <v>979</v>
      </c>
      <c r="D36" t="s">
        <v>24</v>
      </c>
      <c r="E36" s="2">
        <v>0.015457407407407408</v>
      </c>
      <c r="F36" s="2">
        <v>0.017870370370370373</v>
      </c>
      <c r="G36" s="2">
        <v>0.014189814814814815</v>
      </c>
      <c r="H36" s="1">
        <f t="shared" si="2"/>
        <v>0.0475175925925926</v>
      </c>
      <c r="I36" s="5">
        <f t="shared" si="3"/>
        <v>0.0031425925925925996</v>
      </c>
    </row>
    <row r="37" spans="1:9" ht="15">
      <c r="A37" t="s">
        <v>55</v>
      </c>
      <c r="B37" s="4">
        <v>7</v>
      </c>
      <c r="C37">
        <v>33</v>
      </c>
      <c r="D37" t="s">
        <v>25</v>
      </c>
      <c r="E37" s="2">
        <v>0.016516203703703707</v>
      </c>
      <c r="F37" s="2">
        <v>0.01832175925925926</v>
      </c>
      <c r="G37" s="2">
        <v>0.014502314814814815</v>
      </c>
      <c r="H37" s="1">
        <f t="shared" si="2"/>
        <v>0.04934027777777778</v>
      </c>
      <c r="I37" s="5">
        <f t="shared" si="3"/>
        <v>0.004965277777777784</v>
      </c>
    </row>
    <row r="38" spans="1:9" ht="15">
      <c r="A38" t="s">
        <v>55</v>
      </c>
      <c r="B38" s="4">
        <v>8</v>
      </c>
      <c r="C38">
        <v>77</v>
      </c>
      <c r="D38" t="s">
        <v>23</v>
      </c>
      <c r="E38" s="2">
        <v>0.01652777777777778</v>
      </c>
      <c r="F38" s="2">
        <v>0.01877314814814815</v>
      </c>
      <c r="G38" s="2">
        <v>0.014317129629629631</v>
      </c>
      <c r="H38" s="1">
        <f t="shared" si="2"/>
        <v>0.04961805555555556</v>
      </c>
      <c r="I38" s="5">
        <f t="shared" si="3"/>
        <v>0.005243055555555563</v>
      </c>
    </row>
    <row r="39" spans="1:9" ht="15">
      <c r="A39" t="s">
        <v>55</v>
      </c>
      <c r="B39" s="4">
        <v>9</v>
      </c>
      <c r="C39">
        <v>18</v>
      </c>
      <c r="D39" t="s">
        <v>21</v>
      </c>
      <c r="E39" s="2">
        <v>0.016516203703703707</v>
      </c>
      <c r="F39" s="2">
        <v>0.019016203703703705</v>
      </c>
      <c r="G39" s="2">
        <v>0.014293981481481482</v>
      </c>
      <c r="H39" s="1">
        <f t="shared" si="2"/>
        <v>0.0498263888888889</v>
      </c>
      <c r="I39" s="5">
        <f t="shared" si="3"/>
        <v>0.0054513888888889014</v>
      </c>
    </row>
    <row r="40" spans="1:9" ht="15">
      <c r="A40" t="s">
        <v>55</v>
      </c>
      <c r="B40" s="4">
        <v>10</v>
      </c>
      <c r="C40">
        <v>62</v>
      </c>
      <c r="D40" t="s">
        <v>28</v>
      </c>
      <c r="E40" s="2">
        <v>0.01762731481481481</v>
      </c>
      <c r="F40" s="2">
        <v>0.020381944444444446</v>
      </c>
      <c r="G40" s="2">
        <v>0.01659722222222222</v>
      </c>
      <c r="H40" s="1">
        <f t="shared" si="2"/>
        <v>0.05460648148148148</v>
      </c>
      <c r="I40" s="5">
        <f t="shared" si="3"/>
        <v>0.01023148148148148</v>
      </c>
    </row>
    <row r="41" spans="1:8" ht="15">
      <c r="A41" t="s">
        <v>55</v>
      </c>
      <c r="B41" s="4" t="s">
        <v>60</v>
      </c>
      <c r="C41">
        <v>38</v>
      </c>
      <c r="D41" t="s">
        <v>20</v>
      </c>
      <c r="E41" s="2">
        <v>0.015494791666666667</v>
      </c>
      <c r="F41" s="2">
        <v>0.018645833333333334</v>
      </c>
      <c r="G41" s="2" t="s">
        <v>17</v>
      </c>
      <c r="H41" s="1"/>
    </row>
    <row r="42" spans="1:8" ht="15">
      <c r="A42" t="s">
        <v>55</v>
      </c>
      <c r="B42" s="4" t="s">
        <v>60</v>
      </c>
      <c r="C42">
        <v>15</v>
      </c>
      <c r="D42" t="s">
        <v>38</v>
      </c>
      <c r="E42" s="2">
        <v>0.016087962962962964</v>
      </c>
      <c r="F42" s="2">
        <v>0.018414351851851852</v>
      </c>
      <c r="G42" s="2" t="s">
        <v>41</v>
      </c>
      <c r="H42" s="1"/>
    </row>
    <row r="43" spans="1:8" ht="15">
      <c r="A43" t="s">
        <v>55</v>
      </c>
      <c r="B43" s="4" t="s">
        <v>60</v>
      </c>
      <c r="C43">
        <v>5</v>
      </c>
      <c r="D43" t="s">
        <v>30</v>
      </c>
      <c r="E43" s="2">
        <v>0.0177662037037037</v>
      </c>
      <c r="F43" s="2">
        <v>0.02082175925925926</v>
      </c>
      <c r="G43" s="2" t="s">
        <v>41</v>
      </c>
      <c r="H43" s="1"/>
    </row>
    <row r="44" spans="1:8" ht="15">
      <c r="A44" t="s">
        <v>55</v>
      </c>
      <c r="B44" s="4" t="s">
        <v>60</v>
      </c>
      <c r="C44">
        <v>12</v>
      </c>
      <c r="D44" t="s">
        <v>35</v>
      </c>
      <c r="E44" s="2" t="s">
        <v>17</v>
      </c>
      <c r="F44" s="2" t="s">
        <v>41</v>
      </c>
      <c r="G44" s="2" t="s">
        <v>41</v>
      </c>
      <c r="H44" s="1"/>
    </row>
    <row r="45" spans="2:8" ht="15">
      <c r="B45" s="4"/>
      <c r="E45" s="2"/>
      <c r="F45" s="2"/>
      <c r="G45" s="2"/>
      <c r="H45" s="1"/>
    </row>
    <row r="46" spans="1:8" ht="15">
      <c r="A46" t="s">
        <v>39</v>
      </c>
      <c r="B46" s="4">
        <v>1</v>
      </c>
      <c r="C46">
        <v>91</v>
      </c>
      <c r="D46" t="s">
        <v>26</v>
      </c>
      <c r="E46" s="2">
        <v>0.013252314814814814</v>
      </c>
      <c r="F46" s="2">
        <v>0.016076388888888887</v>
      </c>
      <c r="G46" s="2">
        <v>0.012175925925925929</v>
      </c>
      <c r="H46" s="1">
        <f>E46+F46+G46</f>
        <v>0.04150462962962963</v>
      </c>
    </row>
    <row r="47" spans="1:9" ht="15">
      <c r="A47" t="s">
        <v>39</v>
      </c>
      <c r="B47" s="4">
        <v>2</v>
      </c>
      <c r="C47">
        <v>3</v>
      </c>
      <c r="D47" t="s">
        <v>33</v>
      </c>
      <c r="E47" s="2">
        <v>0.01324074074074074</v>
      </c>
      <c r="F47" s="2">
        <v>0.01596064814814815</v>
      </c>
      <c r="G47" s="2">
        <v>0.01258101851851852</v>
      </c>
      <c r="H47" s="1">
        <f>E47+F47+G47</f>
        <v>0.04178240740740741</v>
      </c>
      <c r="I47" s="5">
        <f>H47-$H$46</f>
        <v>0.00027777777777777957</v>
      </c>
    </row>
    <row r="48" spans="1:9" ht="15">
      <c r="A48" t="s">
        <v>39</v>
      </c>
      <c r="B48" s="4">
        <v>3</v>
      </c>
      <c r="C48">
        <v>73</v>
      </c>
      <c r="D48" t="s">
        <v>27</v>
      </c>
      <c r="E48" s="2">
        <v>0.01324074074074074</v>
      </c>
      <c r="F48" s="2">
        <v>0.016412037037037037</v>
      </c>
      <c r="G48" s="2">
        <v>0.012743055555555556</v>
      </c>
      <c r="H48" s="1">
        <f>E48+F48+G48</f>
        <v>0.042395833333333334</v>
      </c>
      <c r="I48" s="5">
        <f>H48-$H$46</f>
        <v>0.0008912037037037066</v>
      </c>
    </row>
    <row r="49" spans="1:8" ht="15">
      <c r="A49" t="s">
        <v>39</v>
      </c>
      <c r="B49" s="4">
        <v>4</v>
      </c>
      <c r="C49">
        <v>1</v>
      </c>
      <c r="D49" t="s">
        <v>34</v>
      </c>
      <c r="E49" s="2">
        <v>0.014432870370370372</v>
      </c>
      <c r="F49" s="2">
        <v>0.0175</v>
      </c>
      <c r="G49" s="2" t="s">
        <v>41</v>
      </c>
      <c r="H49" s="1" t="e">
        <f>E49+F49+G49</f>
        <v>#VALUE!</v>
      </c>
    </row>
    <row r="50" ht="15">
      <c r="B50" s="4"/>
    </row>
    <row r="52" ht="15">
      <c r="B52" t="s">
        <v>88</v>
      </c>
    </row>
    <row r="53" ht="15">
      <c r="B5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Conitzer</dc:creator>
  <cp:keywords/>
  <dc:description/>
  <cp:lastModifiedBy>Cristian Conitzer</cp:lastModifiedBy>
  <dcterms:created xsi:type="dcterms:W3CDTF">2013-03-18T15:33:29Z</dcterms:created>
  <dcterms:modified xsi:type="dcterms:W3CDTF">2013-03-26T16:04:32Z</dcterms:modified>
  <cp:category/>
  <cp:version/>
  <cp:contentType/>
  <cp:contentStatus/>
</cp:coreProperties>
</file>