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520" activeTab="2"/>
  </bookViews>
  <sheets>
    <sheet name="chinas" sheetId="1" r:id="rId1"/>
    <sheet name="open" sheetId="2" r:id="rId2"/>
    <sheet name="cuadras y cross" sheetId="3" r:id="rId3"/>
  </sheets>
  <definedNames/>
  <calcPr fullCalcOnLoad="1"/>
</workbook>
</file>

<file path=xl/sharedStrings.xml><?xml version="1.0" encoding="utf-8"?>
<sst xmlns="http://schemas.openxmlformats.org/spreadsheetml/2006/main" count="300" uniqueCount="87">
  <si>
    <t>Carrrera de motos y cuadratracks, Marquirivi - La Paz</t>
  </si>
  <si>
    <t>Categoría motos chinas</t>
  </si>
  <si>
    <t xml:space="preserve">Organizador: </t>
  </si>
  <si>
    <t>Luis Mencias</t>
  </si>
  <si>
    <t>Puntos</t>
  </si>
  <si>
    <t>Posición</t>
  </si>
  <si>
    <t>Placa</t>
  </si>
  <si>
    <t>Nombre piloto</t>
  </si>
  <si>
    <t>-</t>
  </si>
  <si>
    <t>1ra manga</t>
  </si>
  <si>
    <t>Guillermo Beckar</t>
  </si>
  <si>
    <t>Giovanni Vera</t>
  </si>
  <si>
    <t>Rodolfo Quispe</t>
  </si>
  <si>
    <t>Cristian Quispe</t>
  </si>
  <si>
    <t>Erick Tellez</t>
  </si>
  <si>
    <t>Andres Otazo</t>
  </si>
  <si>
    <t>Grover Quispe</t>
  </si>
  <si>
    <t>Andres Medrano</t>
  </si>
  <si>
    <t>Marco Antonio Colque</t>
  </si>
  <si>
    <t>Tiempo 1</t>
  </si>
  <si>
    <t>Tiempo 2</t>
  </si>
  <si>
    <t>Tiempo 3</t>
  </si>
  <si>
    <t>Tiempo 4</t>
  </si>
  <si>
    <t>Tiempo 5</t>
  </si>
  <si>
    <t>Tiempo 6</t>
  </si>
  <si>
    <t>Tiempo 7</t>
  </si>
  <si>
    <t>Tiempo 8</t>
  </si>
  <si>
    <t>Tiempo 9</t>
  </si>
  <si>
    <t>Tiempo 9 y final</t>
  </si>
  <si>
    <t>diferencia</t>
  </si>
  <si>
    <t>no terminó</t>
  </si>
  <si>
    <t>- 1 vuelta</t>
  </si>
  <si>
    <t>Categoría motos open</t>
  </si>
  <si>
    <t>Martin Bleichner</t>
  </si>
  <si>
    <t>Javier Maldonado</t>
  </si>
  <si>
    <t>Victor Espinoza</t>
  </si>
  <si>
    <t>Robin Thomas</t>
  </si>
  <si>
    <t>Fernando Jordan</t>
  </si>
  <si>
    <t>Juan Carlos Vacaflor</t>
  </si>
  <si>
    <t>Armin Franulic</t>
  </si>
  <si>
    <t>Erwin von Borries</t>
  </si>
  <si>
    <t>Felix Huayñapaco</t>
  </si>
  <si>
    <t>Ramiro Alfaro</t>
  </si>
  <si>
    <t>??? Cardenas</t>
  </si>
  <si>
    <t>Tiempo 10 y final</t>
  </si>
  <si>
    <t>- 2 vueltas</t>
  </si>
  <si>
    <t>2da manga</t>
  </si>
  <si>
    <t>Clasificación final por puntos</t>
  </si>
  <si>
    <t>Puntos 2</t>
  </si>
  <si>
    <t>Posición 2</t>
  </si>
  <si>
    <t>Puntos final</t>
  </si>
  <si>
    <t>Posición final</t>
  </si>
  <si>
    <t>Puntos 1</t>
  </si>
  <si>
    <t>Posición 1</t>
  </si>
  <si>
    <t>DNF</t>
  </si>
  <si>
    <t>-2 vuelta</t>
  </si>
  <si>
    <t>DNS</t>
  </si>
  <si>
    <t>hora partida: 12:50</t>
  </si>
  <si>
    <t>9 vueltas</t>
  </si>
  <si>
    <t>10  vueltas</t>
  </si>
  <si>
    <t xml:space="preserve">hora de partida: </t>
  </si>
  <si>
    <t>hora partida: 11:24</t>
  </si>
  <si>
    <t>Hora partida:11:50</t>
  </si>
  <si>
    <t>10 vueltas</t>
  </si>
  <si>
    <t>Pablo Salinas</t>
  </si>
  <si>
    <t>Categoría cuadratracks</t>
  </si>
  <si>
    <t>Hora de partida: 12:15</t>
  </si>
  <si>
    <t>Jorge Zurita</t>
  </si>
  <si>
    <t>Pablo Nina</t>
  </si>
  <si>
    <t>Jose Aranguren</t>
  </si>
  <si>
    <t>Abandono</t>
  </si>
  <si>
    <t>Hora de partida:</t>
  </si>
  <si>
    <t>Categoría motocross</t>
  </si>
  <si>
    <t>Manga única</t>
  </si>
  <si>
    <t>5 vueltas</t>
  </si>
  <si>
    <t>Tiempo 5 y final</t>
  </si>
  <si>
    <t xml:space="preserve">Control: </t>
  </si>
  <si>
    <t>Cristian Conitzer</t>
  </si>
  <si>
    <t>Helen Mencias</t>
  </si>
  <si>
    <t>Ayuda:</t>
  </si>
  <si>
    <t>Victor Gabriel Mencias Torrejon</t>
  </si>
  <si>
    <t>Kelly Scholz</t>
  </si>
  <si>
    <t>Carlos del Carpio</t>
  </si>
  <si>
    <t>2 vueltas</t>
  </si>
  <si>
    <t>1 vuelta</t>
  </si>
  <si>
    <t>2 ó 21</t>
  </si>
  <si>
    <t>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</si>
</sst>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m:ss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2" fontId="0" fillId="0" borderId="0" xfId="0" applyNumberFormat="1" applyAlignment="1" quotePrefix="1">
      <alignment/>
    </xf>
    <xf numFmtId="0" fontId="1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4"/>
  <sheetViews>
    <sheetView zoomScalePageLayoutView="0" workbookViewId="0" topLeftCell="A34">
      <selection activeCell="B47" sqref="B47:C48"/>
    </sheetView>
  </sheetViews>
  <sheetFormatPr defaultColWidth="9.140625" defaultRowHeight="15"/>
  <cols>
    <col min="1" max="1" width="9.28125" style="0" customWidth="1"/>
    <col min="2" max="2" width="9.421875" style="0" customWidth="1"/>
    <col min="3" max="3" width="7.7109375" style="0" customWidth="1"/>
    <col min="4" max="4" width="20.8515625" style="0" bestFit="1" customWidth="1"/>
    <col min="5" max="5" width="11.421875" style="0" customWidth="1"/>
    <col min="6" max="12" width="8.8515625" style="0" customWidth="1"/>
    <col min="13" max="13" width="7.8515625" style="0" customWidth="1"/>
    <col min="14" max="14" width="8.57421875" style="0" customWidth="1"/>
    <col min="15" max="16384" width="11.421875" style="0" customWidth="1"/>
  </cols>
  <sheetData>
    <row r="3" ht="15">
      <c r="A3" t="s">
        <v>0</v>
      </c>
    </row>
    <row r="4" spans="2:4" ht="15">
      <c r="B4" t="s">
        <v>2</v>
      </c>
      <c r="D4" t="s">
        <v>3</v>
      </c>
    </row>
    <row r="5" ht="15">
      <c r="D5" s="1">
        <v>41469</v>
      </c>
    </row>
    <row r="7" ht="15">
      <c r="A7" t="s">
        <v>1</v>
      </c>
    </row>
    <row r="8" spans="2:5" ht="15">
      <c r="B8" s="7" t="s">
        <v>9</v>
      </c>
      <c r="D8" t="s">
        <v>61</v>
      </c>
      <c r="E8" t="s">
        <v>58</v>
      </c>
    </row>
    <row r="9" spans="1:14" s="3" customFormat="1" ht="30">
      <c r="A9" s="4" t="s">
        <v>4</v>
      </c>
      <c r="B9" s="4" t="s">
        <v>5</v>
      </c>
      <c r="C9" s="4" t="s">
        <v>6</v>
      </c>
      <c r="D9" s="3" t="s">
        <v>7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3" t="s">
        <v>28</v>
      </c>
      <c r="N9" s="3" t="s">
        <v>29</v>
      </c>
    </row>
    <row r="10" spans="1:14" ht="15">
      <c r="A10" s="5">
        <v>25</v>
      </c>
      <c r="B10" s="5">
        <v>1</v>
      </c>
      <c r="C10" s="5">
        <v>3</v>
      </c>
      <c r="D10" t="s">
        <v>10</v>
      </c>
      <c r="E10" s="2">
        <v>0.0014583333333333334</v>
      </c>
      <c r="F10" s="2">
        <v>0.0028587962962962963</v>
      </c>
      <c r="G10" s="2">
        <v>0.00431712962962963</v>
      </c>
      <c r="H10" s="2">
        <v>0.005740740740740742</v>
      </c>
      <c r="I10" s="2">
        <v>0.007175925925925926</v>
      </c>
      <c r="J10" s="2">
        <v>0.008622685185185185</v>
      </c>
      <c r="K10" s="2">
        <v>0.01005787037037037</v>
      </c>
      <c r="L10" s="2">
        <v>0.011493055555555555</v>
      </c>
      <c r="M10" s="2">
        <v>0.012974537037037036</v>
      </c>
      <c r="N10" s="2"/>
    </row>
    <row r="11" spans="1:14" ht="15">
      <c r="A11" s="5">
        <v>22</v>
      </c>
      <c r="B11" s="5">
        <v>2</v>
      </c>
      <c r="C11" s="5">
        <v>87</v>
      </c>
      <c r="D11" t="s">
        <v>11</v>
      </c>
      <c r="E11" s="2"/>
      <c r="F11" s="2"/>
      <c r="G11" s="2"/>
      <c r="H11" s="2"/>
      <c r="I11" s="2"/>
      <c r="J11" s="2"/>
      <c r="K11" s="2"/>
      <c r="L11" s="2"/>
      <c r="M11" s="2">
        <v>0.01332175925925926</v>
      </c>
      <c r="N11" s="2">
        <f>M11-M$10</f>
        <v>0.00034722222222222446</v>
      </c>
    </row>
    <row r="12" spans="1:14" ht="15">
      <c r="A12" s="5">
        <v>20</v>
      </c>
      <c r="B12" s="5">
        <v>3</v>
      </c>
      <c r="C12" s="5">
        <v>123</v>
      </c>
      <c r="D12" t="s">
        <v>12</v>
      </c>
      <c r="E12" s="2"/>
      <c r="F12" s="2"/>
      <c r="G12" s="2"/>
      <c r="H12" s="2"/>
      <c r="I12" s="2"/>
      <c r="J12" s="2"/>
      <c r="K12" s="2"/>
      <c r="L12" s="2"/>
      <c r="M12" s="2">
        <v>0.013414351851851851</v>
      </c>
      <c r="N12" s="2">
        <f>M12-M$10</f>
        <v>0.00043981481481481476</v>
      </c>
    </row>
    <row r="13" spans="1:14" ht="15">
      <c r="A13" s="5">
        <v>19</v>
      </c>
      <c r="B13" s="5">
        <v>4</v>
      </c>
      <c r="C13" s="5">
        <v>23</v>
      </c>
      <c r="D13" t="s">
        <v>13</v>
      </c>
      <c r="E13" s="2"/>
      <c r="F13" s="2"/>
      <c r="G13" s="2"/>
      <c r="H13" s="2"/>
      <c r="I13" s="2"/>
      <c r="J13" s="2"/>
      <c r="K13" s="2"/>
      <c r="L13" s="2"/>
      <c r="M13" s="2">
        <v>0.013715277777777778</v>
      </c>
      <c r="N13" s="2">
        <f>M13-M$10</f>
        <v>0.0007407407407407415</v>
      </c>
    </row>
    <row r="14" spans="1:14" ht="15">
      <c r="A14" s="5">
        <v>18</v>
      </c>
      <c r="B14" s="5">
        <v>5</v>
      </c>
      <c r="C14" s="5">
        <v>70</v>
      </c>
      <c r="D14" t="s">
        <v>14</v>
      </c>
      <c r="E14" s="2"/>
      <c r="F14" s="2"/>
      <c r="G14" s="2"/>
      <c r="H14" s="2"/>
      <c r="I14" s="2"/>
      <c r="J14" s="2"/>
      <c r="K14" s="2"/>
      <c r="L14" s="2"/>
      <c r="M14" s="2">
        <v>0.014155092592592592</v>
      </c>
      <c r="N14" s="2">
        <f>M14-M$10</f>
        <v>0.0011805555555555562</v>
      </c>
    </row>
    <row r="15" spans="1:14" ht="15">
      <c r="A15" s="5">
        <v>17</v>
      </c>
      <c r="B15" s="5">
        <v>6</v>
      </c>
      <c r="C15" s="5">
        <v>88</v>
      </c>
      <c r="D15" t="s">
        <v>15</v>
      </c>
      <c r="E15" s="2"/>
      <c r="F15" s="2"/>
      <c r="G15" s="2"/>
      <c r="H15" s="2"/>
      <c r="I15" s="2"/>
      <c r="J15" s="2"/>
      <c r="K15" s="2"/>
      <c r="L15" s="2"/>
      <c r="M15" s="2">
        <v>0.013090277777777779</v>
      </c>
      <c r="N15" s="6" t="s">
        <v>31</v>
      </c>
    </row>
    <row r="16" spans="1:14" ht="15">
      <c r="A16" s="5">
        <v>16</v>
      </c>
      <c r="B16" s="5">
        <v>7</v>
      </c>
      <c r="C16" s="5">
        <v>10</v>
      </c>
      <c r="D16" t="s">
        <v>16</v>
      </c>
      <c r="E16" s="2"/>
      <c r="F16" s="2"/>
      <c r="G16" s="2"/>
      <c r="H16" s="2"/>
      <c r="I16" s="2"/>
      <c r="J16" s="2"/>
      <c r="K16" s="2"/>
      <c r="L16" s="2"/>
      <c r="M16" s="2">
        <v>0.013784722222222224</v>
      </c>
      <c r="N16" s="6" t="s">
        <v>31</v>
      </c>
    </row>
    <row r="17" spans="1:14" ht="15">
      <c r="A17" s="5">
        <v>15</v>
      </c>
      <c r="B17" s="5">
        <v>8</v>
      </c>
      <c r="C17" s="5">
        <v>77</v>
      </c>
      <c r="D17" t="s">
        <v>17</v>
      </c>
      <c r="E17" s="2"/>
      <c r="F17" s="2"/>
      <c r="G17" s="2"/>
      <c r="H17" s="2"/>
      <c r="I17" s="2"/>
      <c r="J17" s="2"/>
      <c r="K17" s="2"/>
      <c r="L17" s="2"/>
      <c r="M17" s="2">
        <v>0.014513888888888889</v>
      </c>
      <c r="N17" s="6" t="s">
        <v>31</v>
      </c>
    </row>
    <row r="18" spans="1:14" ht="15">
      <c r="A18" s="5">
        <v>1</v>
      </c>
      <c r="B18" s="5" t="s">
        <v>8</v>
      </c>
      <c r="C18" s="5">
        <v>78</v>
      </c>
      <c r="D18" t="s">
        <v>18</v>
      </c>
      <c r="E18" s="2"/>
      <c r="F18" s="2"/>
      <c r="G18" s="2"/>
      <c r="H18" s="2"/>
      <c r="I18" s="2"/>
      <c r="J18" s="2"/>
      <c r="K18" s="2"/>
      <c r="L18" s="2"/>
      <c r="M18" s="2" t="s">
        <v>30</v>
      </c>
      <c r="N18" s="2"/>
    </row>
    <row r="20" ht="15">
      <c r="A20" t="s">
        <v>1</v>
      </c>
    </row>
    <row r="21" spans="2:5" ht="15">
      <c r="B21" s="7" t="s">
        <v>46</v>
      </c>
      <c r="D21" t="s">
        <v>57</v>
      </c>
      <c r="E21" t="s">
        <v>58</v>
      </c>
    </row>
    <row r="22" spans="1:15" ht="30">
      <c r="A22" s="4" t="s">
        <v>4</v>
      </c>
      <c r="B22" s="4" t="s">
        <v>5</v>
      </c>
      <c r="C22" s="4" t="s">
        <v>6</v>
      </c>
      <c r="D22" s="3" t="s">
        <v>7</v>
      </c>
      <c r="E22" s="3" t="s">
        <v>19</v>
      </c>
      <c r="F22" s="3" t="s">
        <v>20</v>
      </c>
      <c r="G22" s="3" t="s">
        <v>21</v>
      </c>
      <c r="H22" s="3" t="s">
        <v>22</v>
      </c>
      <c r="I22" s="3" t="s">
        <v>23</v>
      </c>
      <c r="J22" s="3" t="s">
        <v>24</v>
      </c>
      <c r="K22" s="3" t="s">
        <v>25</v>
      </c>
      <c r="L22" s="3" t="s">
        <v>26</v>
      </c>
      <c r="M22" s="3" t="s">
        <v>28</v>
      </c>
      <c r="N22" s="3" t="s">
        <v>29</v>
      </c>
      <c r="O22" s="3"/>
    </row>
    <row r="23" spans="1:15" ht="15">
      <c r="A23" s="5">
        <v>25</v>
      </c>
      <c r="B23" s="5">
        <v>1</v>
      </c>
      <c r="C23" s="5">
        <v>3</v>
      </c>
      <c r="D23" t="s">
        <v>10</v>
      </c>
      <c r="E23" s="2"/>
      <c r="F23" s="2"/>
      <c r="G23" s="2"/>
      <c r="H23" s="2"/>
      <c r="I23" s="2"/>
      <c r="J23" s="2"/>
      <c r="K23" s="2"/>
      <c r="L23" s="2"/>
      <c r="M23" s="2">
        <v>0.012951388888888887</v>
      </c>
      <c r="N23" s="2"/>
      <c r="O23" s="2"/>
    </row>
    <row r="24" spans="1:15" ht="15">
      <c r="A24" s="5">
        <v>22</v>
      </c>
      <c r="B24" s="5">
        <v>2</v>
      </c>
      <c r="C24" s="5">
        <v>87</v>
      </c>
      <c r="D24" t="s">
        <v>11</v>
      </c>
      <c r="E24" s="2"/>
      <c r="F24" s="2"/>
      <c r="G24" s="2"/>
      <c r="H24" s="2"/>
      <c r="I24" s="2"/>
      <c r="J24" s="2"/>
      <c r="K24" s="2"/>
      <c r="L24" s="2"/>
      <c r="M24" s="2">
        <v>0.013194444444444444</v>
      </c>
      <c r="N24" s="2">
        <f>M24-M$23</f>
        <v>0.00024305555555555712</v>
      </c>
      <c r="O24" s="2"/>
    </row>
    <row r="25" spans="1:15" ht="15">
      <c r="A25" s="5">
        <v>20</v>
      </c>
      <c r="B25" s="5">
        <v>3</v>
      </c>
      <c r="C25" s="5">
        <v>88</v>
      </c>
      <c r="D25" t="s">
        <v>15</v>
      </c>
      <c r="E25" s="2"/>
      <c r="F25" s="2"/>
      <c r="G25" s="2"/>
      <c r="H25" s="2"/>
      <c r="I25" s="2"/>
      <c r="J25" s="2"/>
      <c r="K25" s="2"/>
      <c r="L25" s="2"/>
      <c r="M25" s="2">
        <v>0.013252314814814814</v>
      </c>
      <c r="N25" s="2">
        <f>M25-M$23</f>
        <v>0.0003009259259259267</v>
      </c>
      <c r="O25" s="2"/>
    </row>
    <row r="26" spans="1:15" ht="15">
      <c r="A26" s="5">
        <v>19</v>
      </c>
      <c r="B26" s="5">
        <v>4</v>
      </c>
      <c r="C26" s="5">
        <v>23</v>
      </c>
      <c r="D26" t="s">
        <v>13</v>
      </c>
      <c r="E26" s="2"/>
      <c r="F26" s="2"/>
      <c r="G26" s="2"/>
      <c r="H26" s="2"/>
      <c r="I26" s="2"/>
      <c r="J26" s="2"/>
      <c r="K26" s="2"/>
      <c r="L26" s="2"/>
      <c r="M26" s="2">
        <v>0.013622685185185184</v>
      </c>
      <c r="N26" s="2">
        <f>M26-M$23</f>
        <v>0.0006712962962962966</v>
      </c>
      <c r="O26" s="2"/>
    </row>
    <row r="27" spans="1:15" ht="15">
      <c r="A27" s="5">
        <v>18</v>
      </c>
      <c r="B27" s="5">
        <v>5</v>
      </c>
      <c r="C27" s="5">
        <v>123</v>
      </c>
      <c r="D27" t="s">
        <v>12</v>
      </c>
      <c r="E27" s="2"/>
      <c r="F27" s="2"/>
      <c r="G27" s="2"/>
      <c r="H27" s="2"/>
      <c r="I27" s="2"/>
      <c r="J27" s="2"/>
      <c r="K27" s="2"/>
      <c r="L27" s="2"/>
      <c r="M27" s="2">
        <v>0.013807870370370371</v>
      </c>
      <c r="N27" s="2">
        <f>M27-M$23</f>
        <v>0.0008564814814814841</v>
      </c>
      <c r="O27" s="6"/>
    </row>
    <row r="28" spans="1:15" ht="15">
      <c r="A28" s="5">
        <v>17</v>
      </c>
      <c r="B28" s="5">
        <v>6</v>
      </c>
      <c r="C28" s="5">
        <v>70</v>
      </c>
      <c r="D28" t="s">
        <v>14</v>
      </c>
      <c r="E28" s="2"/>
      <c r="F28" s="2"/>
      <c r="G28" s="2"/>
      <c r="H28" s="2"/>
      <c r="I28" s="2"/>
      <c r="J28" s="2"/>
      <c r="K28" s="2"/>
      <c r="L28" s="2"/>
      <c r="M28" s="2">
        <v>0.013136574074074077</v>
      </c>
      <c r="N28" s="6" t="s">
        <v>31</v>
      </c>
      <c r="O28" s="6"/>
    </row>
    <row r="29" spans="1:15" ht="15">
      <c r="A29" s="5">
        <v>16</v>
      </c>
      <c r="B29" s="5">
        <v>7</v>
      </c>
      <c r="C29" s="5">
        <v>77</v>
      </c>
      <c r="D29" t="s">
        <v>17</v>
      </c>
      <c r="E29" s="2"/>
      <c r="F29" s="2"/>
      <c r="G29" s="2"/>
      <c r="H29" s="2"/>
      <c r="I29" s="2"/>
      <c r="J29" s="2"/>
      <c r="K29" s="2"/>
      <c r="L29" s="2"/>
      <c r="M29" s="2">
        <v>0.013356481481481483</v>
      </c>
      <c r="N29" s="6" t="s">
        <v>31</v>
      </c>
      <c r="O29" s="6"/>
    </row>
    <row r="30" spans="1:15" ht="15">
      <c r="A30" s="5">
        <v>1</v>
      </c>
      <c r="B30" s="5" t="s">
        <v>8</v>
      </c>
      <c r="C30" s="5">
        <v>10</v>
      </c>
      <c r="D30" t="s">
        <v>16</v>
      </c>
      <c r="E30" s="2"/>
      <c r="F30" s="2"/>
      <c r="G30" s="2"/>
      <c r="H30" s="2"/>
      <c r="I30" s="2"/>
      <c r="J30" s="2"/>
      <c r="K30" s="2"/>
      <c r="L30" s="2"/>
      <c r="M30" s="2" t="s">
        <v>54</v>
      </c>
      <c r="N30" s="6" t="s">
        <v>55</v>
      </c>
      <c r="O30" s="6"/>
    </row>
    <row r="31" spans="1:15" ht="15">
      <c r="A31" s="5">
        <v>0</v>
      </c>
      <c r="B31" s="5" t="s">
        <v>8</v>
      </c>
      <c r="C31" s="5">
        <v>78</v>
      </c>
      <c r="D31" t="s">
        <v>18</v>
      </c>
      <c r="E31" s="2"/>
      <c r="F31" s="2"/>
      <c r="G31" s="2"/>
      <c r="H31" s="2"/>
      <c r="I31" s="2"/>
      <c r="J31" s="2"/>
      <c r="K31" s="2"/>
      <c r="L31" s="2"/>
      <c r="M31" s="2" t="s">
        <v>56</v>
      </c>
      <c r="N31" s="2"/>
      <c r="O31" s="6"/>
    </row>
    <row r="32" spans="1:15" ht="15">
      <c r="A32" s="5"/>
      <c r="B32" s="5"/>
      <c r="C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</row>
    <row r="33" spans="1:15" ht="15">
      <c r="A33" s="5"/>
      <c r="B33" s="5"/>
      <c r="C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6"/>
    </row>
    <row r="34" spans="1:15" ht="15">
      <c r="A34" s="7" t="s">
        <v>1</v>
      </c>
      <c r="B34" s="5"/>
      <c r="C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5" ht="15">
      <c r="B35" s="7" t="s">
        <v>47</v>
      </c>
      <c r="D35" s="7"/>
      <c r="E35" s="7"/>
    </row>
    <row r="36" spans="1:8" ht="30">
      <c r="A36" t="s">
        <v>50</v>
      </c>
      <c r="B36" t="s">
        <v>51</v>
      </c>
      <c r="C36" s="4" t="s">
        <v>6</v>
      </c>
      <c r="D36" s="3" t="s">
        <v>7</v>
      </c>
      <c r="E36" s="5" t="s">
        <v>52</v>
      </c>
      <c r="F36" s="4" t="s">
        <v>53</v>
      </c>
      <c r="G36" s="5" t="s">
        <v>48</v>
      </c>
      <c r="H36" s="4" t="s">
        <v>49</v>
      </c>
    </row>
    <row r="37" spans="1:8" ht="15">
      <c r="A37" s="5">
        <f aca="true" t="shared" si="0" ref="A37:A45">E37+G37</f>
        <v>50</v>
      </c>
      <c r="B37" s="5">
        <v>1</v>
      </c>
      <c r="C37" s="5">
        <v>3</v>
      </c>
      <c r="D37" t="s">
        <v>10</v>
      </c>
      <c r="E37" s="5">
        <v>25</v>
      </c>
      <c r="F37" s="5">
        <v>1</v>
      </c>
      <c r="G37" s="5">
        <v>25</v>
      </c>
      <c r="H37" s="5">
        <v>1</v>
      </c>
    </row>
    <row r="38" spans="1:8" ht="15">
      <c r="A38" s="5">
        <f t="shared" si="0"/>
        <v>44</v>
      </c>
      <c r="B38" s="5">
        <v>2</v>
      </c>
      <c r="C38" s="5">
        <v>87</v>
      </c>
      <c r="D38" t="s">
        <v>11</v>
      </c>
      <c r="E38" s="5">
        <v>22</v>
      </c>
      <c r="F38" s="5">
        <v>2</v>
      </c>
      <c r="G38" s="5">
        <v>22</v>
      </c>
      <c r="H38" s="5">
        <v>2</v>
      </c>
    </row>
    <row r="39" spans="1:8" ht="15">
      <c r="A39" s="5">
        <f t="shared" si="0"/>
        <v>38</v>
      </c>
      <c r="B39" s="5">
        <v>4</v>
      </c>
      <c r="C39" s="5">
        <v>123</v>
      </c>
      <c r="D39" t="s">
        <v>12</v>
      </c>
      <c r="E39" s="5">
        <v>20</v>
      </c>
      <c r="F39" s="5">
        <v>3</v>
      </c>
      <c r="G39" s="5">
        <v>18</v>
      </c>
      <c r="H39" s="5">
        <v>5</v>
      </c>
    </row>
    <row r="40" spans="1:8" ht="15">
      <c r="A40" s="5">
        <f t="shared" si="0"/>
        <v>38</v>
      </c>
      <c r="B40" s="5">
        <v>3</v>
      </c>
      <c r="C40" s="5">
        <v>23</v>
      </c>
      <c r="D40" t="s">
        <v>13</v>
      </c>
      <c r="E40" s="5">
        <v>19</v>
      </c>
      <c r="F40" s="5">
        <v>4</v>
      </c>
      <c r="G40" s="5">
        <v>19</v>
      </c>
      <c r="H40" s="5">
        <v>4</v>
      </c>
    </row>
    <row r="41" spans="1:8" ht="15">
      <c r="A41" s="5">
        <f t="shared" si="0"/>
        <v>37</v>
      </c>
      <c r="B41" s="5">
        <v>5</v>
      </c>
      <c r="C41" s="5">
        <v>88</v>
      </c>
      <c r="D41" t="s">
        <v>15</v>
      </c>
      <c r="E41" s="5">
        <v>17</v>
      </c>
      <c r="F41" s="5">
        <v>6</v>
      </c>
      <c r="G41" s="5">
        <v>20</v>
      </c>
      <c r="H41" s="5">
        <v>3</v>
      </c>
    </row>
    <row r="42" spans="1:8" ht="15">
      <c r="A42" s="5">
        <f t="shared" si="0"/>
        <v>35</v>
      </c>
      <c r="B42" s="5">
        <v>6</v>
      </c>
      <c r="C42" s="5">
        <v>70</v>
      </c>
      <c r="D42" t="s">
        <v>14</v>
      </c>
      <c r="E42" s="5">
        <v>18</v>
      </c>
      <c r="F42" s="5">
        <v>5</v>
      </c>
      <c r="G42" s="5">
        <v>17</v>
      </c>
      <c r="H42" s="5">
        <v>6</v>
      </c>
    </row>
    <row r="43" spans="1:8" ht="15">
      <c r="A43" s="5">
        <f t="shared" si="0"/>
        <v>31</v>
      </c>
      <c r="B43" s="5">
        <v>7</v>
      </c>
      <c r="C43" s="5">
        <v>77</v>
      </c>
      <c r="D43" t="s">
        <v>17</v>
      </c>
      <c r="E43" s="5">
        <v>15</v>
      </c>
      <c r="F43" s="5">
        <v>8</v>
      </c>
      <c r="G43" s="5">
        <v>16</v>
      </c>
      <c r="H43" s="5">
        <v>7</v>
      </c>
    </row>
    <row r="44" spans="1:8" ht="15">
      <c r="A44" s="5">
        <f t="shared" si="0"/>
        <v>17</v>
      </c>
      <c r="B44" s="5">
        <v>8</v>
      </c>
      <c r="C44" s="5">
        <v>10</v>
      </c>
      <c r="D44" t="s">
        <v>16</v>
      </c>
      <c r="E44" s="5">
        <v>16</v>
      </c>
      <c r="F44" s="5">
        <v>7</v>
      </c>
      <c r="G44" s="5">
        <v>1</v>
      </c>
      <c r="H44" s="5" t="s">
        <v>8</v>
      </c>
    </row>
    <row r="45" spans="1:8" ht="15">
      <c r="A45" s="5">
        <f t="shared" si="0"/>
        <v>1</v>
      </c>
      <c r="B45" s="5">
        <v>9</v>
      </c>
      <c r="C45" s="5">
        <v>78</v>
      </c>
      <c r="D45" t="s">
        <v>18</v>
      </c>
      <c r="E45" s="5">
        <v>1</v>
      </c>
      <c r="F45" s="5" t="s">
        <v>8</v>
      </c>
      <c r="G45" s="5">
        <v>0</v>
      </c>
      <c r="H45" s="5" t="s">
        <v>8</v>
      </c>
    </row>
    <row r="46" spans="1:9" ht="15">
      <c r="A46" s="5"/>
      <c r="B46" s="5"/>
      <c r="C46" s="5"/>
      <c r="G46" s="5"/>
      <c r="H46" s="5"/>
      <c r="I46" s="5"/>
    </row>
    <row r="47" spans="1:9" ht="15">
      <c r="A47" s="5"/>
      <c r="B47" t="s">
        <v>76</v>
      </c>
      <c r="C47" t="s">
        <v>77</v>
      </c>
      <c r="G47" s="5"/>
      <c r="H47" s="5"/>
      <c r="I47" s="5"/>
    </row>
    <row r="48" spans="1:9" ht="15">
      <c r="A48" s="5"/>
      <c r="C48" t="s">
        <v>78</v>
      </c>
      <c r="G48" s="5"/>
      <c r="H48" s="5"/>
      <c r="I48" s="5"/>
    </row>
    <row r="49" spans="1:9" ht="15">
      <c r="A49" s="5"/>
      <c r="B49" s="5"/>
      <c r="C49" s="5"/>
      <c r="G49" s="5"/>
      <c r="H49" s="5"/>
      <c r="I49" s="5"/>
    </row>
    <row r="50" spans="1:9" ht="15">
      <c r="A50" s="5"/>
      <c r="B50" s="5"/>
      <c r="C50" s="5"/>
      <c r="G50" s="5"/>
      <c r="H50" s="5"/>
      <c r="I50" s="5"/>
    </row>
    <row r="51" spans="1:9" ht="15">
      <c r="A51" s="5"/>
      <c r="B51" s="5"/>
      <c r="C51" s="5"/>
      <c r="G51" s="5"/>
      <c r="H51" s="5"/>
      <c r="I51" s="5"/>
    </row>
    <row r="52" spans="1:9" ht="15">
      <c r="A52" s="5"/>
      <c r="B52" s="5"/>
      <c r="C52" s="5"/>
      <c r="G52" s="5"/>
      <c r="H52" s="5"/>
      <c r="I52" s="5"/>
    </row>
    <row r="53" spans="1:9" ht="15">
      <c r="A53" s="5"/>
      <c r="B53" s="5"/>
      <c r="C53" s="5"/>
      <c r="I53" s="5"/>
    </row>
    <row r="54" spans="1:9" ht="15">
      <c r="A54" s="5"/>
      <c r="B54" s="5"/>
      <c r="C54" s="5"/>
      <c r="G54" s="5"/>
      <c r="H54" s="5"/>
      <c r="I54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61"/>
  <sheetViews>
    <sheetView zoomScalePageLayoutView="0" workbookViewId="0" topLeftCell="A46">
      <selection activeCell="B59" sqref="B59:C60"/>
    </sheetView>
  </sheetViews>
  <sheetFormatPr defaultColWidth="9.140625" defaultRowHeight="15"/>
  <cols>
    <col min="1" max="1" width="8.8515625" style="0" customWidth="1"/>
    <col min="2" max="2" width="9.57421875" style="0" customWidth="1"/>
    <col min="3" max="3" width="8.57421875" style="0" customWidth="1"/>
    <col min="4" max="4" width="18.7109375" style="0" bestFit="1" customWidth="1"/>
    <col min="5" max="14" width="9.00390625" style="0" customWidth="1"/>
    <col min="15" max="16384" width="11.421875" style="0" customWidth="1"/>
  </cols>
  <sheetData>
    <row r="3" ht="15">
      <c r="A3" t="s">
        <v>0</v>
      </c>
    </row>
    <row r="4" spans="2:4" ht="15">
      <c r="B4" t="s">
        <v>2</v>
      </c>
      <c r="D4" t="s">
        <v>3</v>
      </c>
    </row>
    <row r="5" ht="15">
      <c r="D5" s="1">
        <v>41469</v>
      </c>
    </row>
    <row r="9" ht="15">
      <c r="A9" t="s">
        <v>32</v>
      </c>
    </row>
    <row r="10" spans="2:5" ht="15">
      <c r="B10" t="s">
        <v>9</v>
      </c>
      <c r="D10" t="s">
        <v>62</v>
      </c>
      <c r="E10" t="s">
        <v>63</v>
      </c>
    </row>
    <row r="11" spans="1:15" ht="30">
      <c r="A11" s="5" t="s">
        <v>4</v>
      </c>
      <c r="B11" s="4" t="s">
        <v>5</v>
      </c>
      <c r="C11" s="4" t="s">
        <v>6</v>
      </c>
      <c r="D11" s="3" t="s">
        <v>7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3" t="s">
        <v>27</v>
      </c>
      <c r="N11" s="3" t="s">
        <v>44</v>
      </c>
      <c r="O11" s="3" t="s">
        <v>29</v>
      </c>
    </row>
    <row r="12" spans="1:15" ht="15">
      <c r="A12" s="5">
        <v>25</v>
      </c>
      <c r="B12" s="5">
        <v>1</v>
      </c>
      <c r="C12" s="5">
        <v>8</v>
      </c>
      <c r="D12" t="s">
        <v>10</v>
      </c>
      <c r="E12" s="2">
        <v>0.0013194444444444443</v>
      </c>
      <c r="F12" s="2">
        <v>0.0024305555555555556</v>
      </c>
      <c r="G12" s="2">
        <v>0.003472222222222222</v>
      </c>
      <c r="H12" s="2">
        <v>0.004791666666666667</v>
      </c>
      <c r="I12" s="2">
        <v>0.00599537037037037</v>
      </c>
      <c r="J12" s="2">
        <v>0.007291666666666666</v>
      </c>
      <c r="K12" s="2">
        <v>0.008506944444444444</v>
      </c>
      <c r="L12" s="2">
        <v>0.009722222222222222</v>
      </c>
      <c r="M12" s="2">
        <v>0.010972222222222223</v>
      </c>
      <c r="N12" s="2">
        <v>0.012222222222222223</v>
      </c>
      <c r="O12" s="2"/>
    </row>
    <row r="13" spans="1:15" ht="15">
      <c r="A13" s="5">
        <v>22</v>
      </c>
      <c r="B13" s="5">
        <v>2</v>
      </c>
      <c r="C13" s="5">
        <v>100</v>
      </c>
      <c r="D13" t="s">
        <v>33</v>
      </c>
      <c r="E13" s="2"/>
      <c r="F13" s="2"/>
      <c r="G13" s="2"/>
      <c r="H13" s="2"/>
      <c r="I13" s="2"/>
      <c r="J13" s="2"/>
      <c r="K13" s="2"/>
      <c r="L13" s="2"/>
      <c r="M13" s="2"/>
      <c r="N13" s="2">
        <v>0.012685185185185183</v>
      </c>
      <c r="O13" s="2">
        <f>N13-N$12</f>
        <v>0.00046296296296296016</v>
      </c>
    </row>
    <row r="14" spans="1:15" ht="15">
      <c r="A14" s="5">
        <v>20</v>
      </c>
      <c r="B14" s="5">
        <v>3</v>
      </c>
      <c r="C14" s="5">
        <v>4</v>
      </c>
      <c r="D14" t="s">
        <v>34</v>
      </c>
      <c r="E14" s="2"/>
      <c r="F14" s="2"/>
      <c r="G14" s="2"/>
      <c r="H14" s="2"/>
      <c r="I14" s="2"/>
      <c r="J14" s="2"/>
      <c r="K14" s="2"/>
      <c r="L14" s="2"/>
      <c r="M14" s="2"/>
      <c r="N14" s="2">
        <v>0.013055555555555556</v>
      </c>
      <c r="O14" s="2">
        <f>N14-N$12</f>
        <v>0.0008333333333333335</v>
      </c>
    </row>
    <row r="15" spans="1:15" ht="15">
      <c r="A15" s="5">
        <v>19</v>
      </c>
      <c r="B15" s="5">
        <v>4</v>
      </c>
      <c r="C15" s="5">
        <v>11</v>
      </c>
      <c r="D15" t="s">
        <v>35</v>
      </c>
      <c r="E15" s="2"/>
      <c r="F15" s="2"/>
      <c r="G15" s="2"/>
      <c r="H15" s="2"/>
      <c r="I15" s="2"/>
      <c r="J15" s="2"/>
      <c r="K15" s="2"/>
      <c r="L15" s="2"/>
      <c r="M15" s="2"/>
      <c r="N15" s="2">
        <v>0.013090277777777779</v>
      </c>
      <c r="O15" s="2">
        <f>N15-N$12</f>
        <v>0.0008680555555555559</v>
      </c>
    </row>
    <row r="16" spans="1:15" ht="15">
      <c r="A16" s="5">
        <v>18</v>
      </c>
      <c r="B16" s="5">
        <v>5</v>
      </c>
      <c r="C16" s="5">
        <v>33</v>
      </c>
      <c r="D16" t="s">
        <v>36</v>
      </c>
      <c r="E16" s="2"/>
      <c r="F16" s="2"/>
      <c r="G16" s="2"/>
      <c r="H16" s="2"/>
      <c r="I16" s="2"/>
      <c r="J16" s="2"/>
      <c r="K16" s="2"/>
      <c r="L16" s="2"/>
      <c r="M16" s="2"/>
      <c r="N16" s="2">
        <v>0.013460648148148147</v>
      </c>
      <c r="O16" s="2">
        <f>N16-N$12</f>
        <v>0.001238425925925924</v>
      </c>
    </row>
    <row r="17" spans="1:15" ht="15">
      <c r="A17" s="5">
        <v>17</v>
      </c>
      <c r="B17" s="5">
        <v>6</v>
      </c>
      <c r="C17" s="5">
        <v>1</v>
      </c>
      <c r="D17" t="s">
        <v>37</v>
      </c>
      <c r="E17" s="2"/>
      <c r="F17" s="2"/>
      <c r="G17" s="2"/>
      <c r="H17" s="2"/>
      <c r="I17" s="2"/>
      <c r="J17" s="2"/>
      <c r="K17" s="2"/>
      <c r="L17" s="2"/>
      <c r="M17" s="2"/>
      <c r="N17" s="2">
        <v>0.012372685185185186</v>
      </c>
      <c r="O17" s="6" t="s">
        <v>31</v>
      </c>
    </row>
    <row r="18" spans="1:15" ht="15">
      <c r="A18" s="5">
        <v>16</v>
      </c>
      <c r="B18" s="5">
        <v>7</v>
      </c>
      <c r="C18" s="5">
        <v>15</v>
      </c>
      <c r="D18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>
        <v>0.012453703703703703</v>
      </c>
      <c r="O18" s="6" t="s">
        <v>31</v>
      </c>
    </row>
    <row r="19" spans="1:15" ht="15">
      <c r="A19" s="5">
        <v>15</v>
      </c>
      <c r="B19" s="5">
        <v>8</v>
      </c>
      <c r="C19" s="5">
        <v>12</v>
      </c>
      <c r="D19" t="s">
        <v>39</v>
      </c>
      <c r="E19" s="2"/>
      <c r="F19" s="2"/>
      <c r="G19" s="2"/>
      <c r="H19" s="2"/>
      <c r="I19" s="2"/>
      <c r="J19" s="2"/>
      <c r="K19" s="2"/>
      <c r="L19" s="2"/>
      <c r="M19" s="2"/>
      <c r="N19" s="2">
        <v>0.012997685185185183</v>
      </c>
      <c r="O19" s="6" t="s">
        <v>31</v>
      </c>
    </row>
    <row r="20" spans="1:15" ht="15">
      <c r="A20" s="5">
        <v>14</v>
      </c>
      <c r="B20" s="5">
        <v>9</v>
      </c>
      <c r="C20" s="5">
        <v>5</v>
      </c>
      <c r="D20" t="s">
        <v>40</v>
      </c>
      <c r="E20" s="2"/>
      <c r="F20" s="2"/>
      <c r="G20" s="2"/>
      <c r="H20" s="2"/>
      <c r="I20" s="2"/>
      <c r="J20" s="2"/>
      <c r="K20" s="2"/>
      <c r="L20" s="2"/>
      <c r="M20" s="2"/>
      <c r="N20" s="2">
        <v>0.013680555555555555</v>
      </c>
      <c r="O20" s="6" t="s">
        <v>31</v>
      </c>
    </row>
    <row r="21" spans="1:15" ht="15">
      <c r="A21" s="5">
        <v>13</v>
      </c>
      <c r="B21" s="5">
        <v>10</v>
      </c>
      <c r="C21" s="5">
        <v>24</v>
      </c>
      <c r="D21" t="s">
        <v>41</v>
      </c>
      <c r="E21" s="2"/>
      <c r="F21" s="2"/>
      <c r="G21" s="2"/>
      <c r="H21" s="2"/>
      <c r="I21" s="2"/>
      <c r="J21" s="2"/>
      <c r="K21" s="2"/>
      <c r="L21" s="2"/>
      <c r="M21" s="2"/>
      <c r="N21" s="2">
        <v>0.012858796296296297</v>
      </c>
      <c r="O21" s="6" t="s">
        <v>45</v>
      </c>
    </row>
    <row r="22" spans="1:15" ht="15">
      <c r="A22" s="5">
        <v>12</v>
      </c>
      <c r="B22" s="5">
        <v>11</v>
      </c>
      <c r="C22" s="5">
        <v>44</v>
      </c>
      <c r="D22" t="s">
        <v>42</v>
      </c>
      <c r="E22" s="2"/>
      <c r="F22" s="2"/>
      <c r="G22" s="2"/>
      <c r="H22" s="2"/>
      <c r="I22" s="2"/>
      <c r="J22" s="2"/>
      <c r="K22" s="2"/>
      <c r="L22" s="2"/>
      <c r="M22" s="2"/>
      <c r="N22" s="2">
        <v>0.01266203703703704</v>
      </c>
      <c r="O22" s="6" t="s">
        <v>45</v>
      </c>
    </row>
    <row r="23" spans="1:15" ht="15">
      <c r="A23" s="5">
        <v>11</v>
      </c>
      <c r="B23" s="5">
        <v>12</v>
      </c>
      <c r="C23" s="5">
        <v>69</v>
      </c>
      <c r="D23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6" ht="15">
      <c r="A26" t="s">
        <v>32</v>
      </c>
    </row>
    <row r="27" spans="2:5" ht="15">
      <c r="B27" t="s">
        <v>46</v>
      </c>
      <c r="D27" t="s">
        <v>60</v>
      </c>
      <c r="E27" t="s">
        <v>59</v>
      </c>
    </row>
    <row r="28" spans="1:15" ht="30">
      <c r="A28" s="5" t="s">
        <v>4</v>
      </c>
      <c r="B28" s="4" t="s">
        <v>5</v>
      </c>
      <c r="C28" s="4" t="s">
        <v>6</v>
      </c>
      <c r="D28" s="3" t="s">
        <v>7</v>
      </c>
      <c r="E28" s="3" t="s">
        <v>19</v>
      </c>
      <c r="F28" s="3" t="s">
        <v>20</v>
      </c>
      <c r="G28" s="3" t="s">
        <v>21</v>
      </c>
      <c r="H28" s="3" t="s">
        <v>22</v>
      </c>
      <c r="I28" s="3" t="s">
        <v>23</v>
      </c>
      <c r="J28" s="3" t="s">
        <v>24</v>
      </c>
      <c r="K28" s="3" t="s">
        <v>25</v>
      </c>
      <c r="L28" s="3" t="s">
        <v>26</v>
      </c>
      <c r="M28" s="3" t="s">
        <v>27</v>
      </c>
      <c r="N28" s="3" t="s">
        <v>44</v>
      </c>
      <c r="O28" s="3" t="s">
        <v>29</v>
      </c>
    </row>
    <row r="29" spans="1:15" ht="15">
      <c r="A29" s="5">
        <v>25</v>
      </c>
      <c r="B29" s="5">
        <v>1</v>
      </c>
      <c r="C29" s="5">
        <v>8</v>
      </c>
      <c r="D29" t="s">
        <v>10</v>
      </c>
      <c r="E29" s="2"/>
      <c r="F29" s="2"/>
      <c r="G29" s="2"/>
      <c r="H29" s="2"/>
      <c r="I29" s="2"/>
      <c r="J29" s="2"/>
      <c r="K29" s="2"/>
      <c r="L29" s="2"/>
      <c r="M29" s="2"/>
      <c r="N29" s="2">
        <v>0.012222222222222223</v>
      </c>
      <c r="O29" s="2"/>
    </row>
    <row r="30" spans="1:15" ht="15">
      <c r="A30" s="5">
        <v>22</v>
      </c>
      <c r="B30" s="5">
        <v>2</v>
      </c>
      <c r="C30" s="5">
        <v>100</v>
      </c>
      <c r="D30" t="s">
        <v>33</v>
      </c>
      <c r="E30" s="2"/>
      <c r="F30" s="2"/>
      <c r="G30" s="2"/>
      <c r="H30" s="2"/>
      <c r="I30" s="2"/>
      <c r="J30" s="2"/>
      <c r="K30" s="2"/>
      <c r="L30" s="2"/>
      <c r="M30" s="2"/>
      <c r="N30" s="2">
        <v>0.012685185185185183</v>
      </c>
      <c r="O30" s="2">
        <f>N30-N$29</f>
        <v>0.00046296296296296016</v>
      </c>
    </row>
    <row r="31" spans="1:15" ht="15">
      <c r="A31" s="5">
        <v>20</v>
      </c>
      <c r="B31" s="5">
        <v>3</v>
      </c>
      <c r="C31" s="5">
        <v>4</v>
      </c>
      <c r="D31" t="s">
        <v>34</v>
      </c>
      <c r="E31" s="2"/>
      <c r="F31" s="2"/>
      <c r="G31" s="2"/>
      <c r="H31" s="2"/>
      <c r="I31" s="2"/>
      <c r="J31" s="2"/>
      <c r="K31" s="2"/>
      <c r="L31" s="2"/>
      <c r="M31" s="2"/>
      <c r="N31" s="2">
        <v>0.013055555555555556</v>
      </c>
      <c r="O31" s="2">
        <f>N31-N$29</f>
        <v>0.0008333333333333335</v>
      </c>
    </row>
    <row r="32" spans="1:15" ht="15">
      <c r="A32" s="5">
        <v>19</v>
      </c>
      <c r="B32" s="5">
        <v>4</v>
      </c>
      <c r="C32" s="5">
        <v>11</v>
      </c>
      <c r="D32" t="s">
        <v>35</v>
      </c>
      <c r="E32" s="2"/>
      <c r="F32" s="2"/>
      <c r="G32" s="2"/>
      <c r="H32" s="2"/>
      <c r="I32" s="2"/>
      <c r="J32" s="2"/>
      <c r="K32" s="2"/>
      <c r="L32" s="2"/>
      <c r="M32" s="2"/>
      <c r="N32" s="2">
        <v>0.013090277777777779</v>
      </c>
      <c r="O32" s="2">
        <f>N32-N$29</f>
        <v>0.0008680555555555559</v>
      </c>
    </row>
    <row r="33" spans="1:15" ht="15">
      <c r="A33" s="5">
        <v>18</v>
      </c>
      <c r="B33" s="5">
        <v>5</v>
      </c>
      <c r="C33" s="5">
        <v>33</v>
      </c>
      <c r="D33" t="s">
        <v>36</v>
      </c>
      <c r="E33" s="2"/>
      <c r="F33" s="2"/>
      <c r="G33" s="2"/>
      <c r="H33" s="2"/>
      <c r="I33" s="2"/>
      <c r="J33" s="2"/>
      <c r="K33" s="2"/>
      <c r="L33" s="2"/>
      <c r="M33" s="2"/>
      <c r="N33" s="2">
        <v>0.013460648148148147</v>
      </c>
      <c r="O33" s="2">
        <f>N33-N$29</f>
        <v>0.001238425925925924</v>
      </c>
    </row>
    <row r="34" spans="1:15" ht="15">
      <c r="A34" s="5">
        <v>17</v>
      </c>
      <c r="B34" s="5">
        <v>6</v>
      </c>
      <c r="C34" s="5">
        <v>12</v>
      </c>
      <c r="D34" t="s">
        <v>39</v>
      </c>
      <c r="E34" s="2"/>
      <c r="F34" s="2"/>
      <c r="G34" s="2"/>
      <c r="H34" s="2"/>
      <c r="I34" s="2"/>
      <c r="J34" s="2"/>
      <c r="K34" s="2"/>
      <c r="L34" s="2"/>
      <c r="M34" s="2"/>
      <c r="N34" s="2">
        <v>0.012372685185185186</v>
      </c>
      <c r="O34" s="6" t="s">
        <v>31</v>
      </c>
    </row>
    <row r="35" spans="1:15" ht="15">
      <c r="A35" s="5">
        <v>16</v>
      </c>
      <c r="B35" s="5">
        <v>7</v>
      </c>
      <c r="C35" s="5">
        <v>5</v>
      </c>
      <c r="D35" t="s">
        <v>40</v>
      </c>
      <c r="E35" s="2"/>
      <c r="F35" s="2"/>
      <c r="G35" s="2"/>
      <c r="H35" s="2"/>
      <c r="I35" s="2"/>
      <c r="J35" s="2"/>
      <c r="K35" s="2"/>
      <c r="L35" s="2"/>
      <c r="M35" s="2"/>
      <c r="N35" s="2">
        <v>0.012453703703703703</v>
      </c>
      <c r="O35" s="6" t="s">
        <v>31</v>
      </c>
    </row>
    <row r="36" spans="1:15" ht="15">
      <c r="A36" s="5">
        <v>15</v>
      </c>
      <c r="B36" s="5">
        <v>8</v>
      </c>
      <c r="C36" s="5">
        <v>24</v>
      </c>
      <c r="D36" t="s">
        <v>41</v>
      </c>
      <c r="E36" s="2"/>
      <c r="F36" s="2"/>
      <c r="G36" s="2"/>
      <c r="H36" s="2"/>
      <c r="I36" s="2"/>
      <c r="J36" s="2"/>
      <c r="K36" s="2"/>
      <c r="L36" s="2"/>
      <c r="M36" s="2"/>
      <c r="N36" s="2">
        <v>0.012997685185185183</v>
      </c>
      <c r="O36" s="6" t="s">
        <v>31</v>
      </c>
    </row>
    <row r="37" spans="1:15" ht="15">
      <c r="A37" s="5">
        <v>14</v>
      </c>
      <c r="B37" s="5">
        <v>9</v>
      </c>
      <c r="C37" s="5">
        <v>44</v>
      </c>
      <c r="D37" t="s">
        <v>42</v>
      </c>
      <c r="E37" s="2"/>
      <c r="F37" s="2"/>
      <c r="G37" s="2"/>
      <c r="H37" s="2"/>
      <c r="I37" s="2"/>
      <c r="J37" s="2"/>
      <c r="K37" s="2"/>
      <c r="L37" s="2"/>
      <c r="M37" s="2"/>
      <c r="N37" s="2">
        <v>0.013680555555555555</v>
      </c>
      <c r="O37" s="6" t="s">
        <v>31</v>
      </c>
    </row>
    <row r="38" spans="1:15" ht="15">
      <c r="A38" s="5">
        <v>13</v>
      </c>
      <c r="B38" s="5">
        <v>10</v>
      </c>
      <c r="C38" s="5">
        <v>1</v>
      </c>
      <c r="D38" t="s">
        <v>37</v>
      </c>
      <c r="E38" s="2"/>
      <c r="F38" s="2"/>
      <c r="G38" s="2"/>
      <c r="H38" s="2"/>
      <c r="I38" s="2"/>
      <c r="J38" s="2"/>
      <c r="K38" s="2"/>
      <c r="L38" s="2"/>
      <c r="M38" s="2"/>
      <c r="N38" s="2">
        <v>0.012858796296296297</v>
      </c>
      <c r="O38" s="6" t="s">
        <v>45</v>
      </c>
    </row>
    <row r="39" spans="1:15" ht="15">
      <c r="A39" s="5">
        <v>1</v>
      </c>
      <c r="B39" s="5" t="s">
        <v>8</v>
      </c>
      <c r="C39" s="5">
        <v>15</v>
      </c>
      <c r="D39" t="s">
        <v>38</v>
      </c>
      <c r="E39" s="2"/>
      <c r="F39" s="2"/>
      <c r="G39" s="2"/>
      <c r="H39" s="2"/>
      <c r="I39" s="2"/>
      <c r="J39" s="2"/>
      <c r="K39" s="2"/>
      <c r="L39" s="2"/>
      <c r="M39" s="2"/>
      <c r="N39" s="2">
        <v>0.01266203703703704</v>
      </c>
      <c r="O39" s="6" t="s">
        <v>45</v>
      </c>
    </row>
    <row r="40" spans="1:15" ht="15">
      <c r="A40" s="5">
        <v>1</v>
      </c>
      <c r="B40" s="5" t="s">
        <v>8</v>
      </c>
      <c r="C40" s="5">
        <v>69</v>
      </c>
      <c r="D40" t="s">
        <v>43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4" spans="1:5" ht="15">
      <c r="A44" s="7" t="s">
        <v>32</v>
      </c>
      <c r="B44" s="7"/>
      <c r="C44" s="7" t="s">
        <v>47</v>
      </c>
      <c r="D44" s="7"/>
      <c r="E44" s="7"/>
    </row>
    <row r="45" spans="1:8" ht="30">
      <c r="A45" s="5" t="s">
        <v>50</v>
      </c>
      <c r="B45" s="5" t="s">
        <v>51</v>
      </c>
      <c r="C45" s="4" t="s">
        <v>6</v>
      </c>
      <c r="D45" s="3" t="s">
        <v>7</v>
      </c>
      <c r="E45" s="5" t="s">
        <v>52</v>
      </c>
      <c r="F45" s="4" t="s">
        <v>53</v>
      </c>
      <c r="G45" s="5" t="s">
        <v>48</v>
      </c>
      <c r="H45" s="4" t="s">
        <v>49</v>
      </c>
    </row>
    <row r="46" spans="1:11" ht="15">
      <c r="A46" s="5">
        <f aca="true" t="shared" si="0" ref="A46:A57">E46+G46</f>
        <v>50</v>
      </c>
      <c r="B46" s="5">
        <v>1</v>
      </c>
      <c r="C46" s="5">
        <v>8</v>
      </c>
      <c r="D46" t="s">
        <v>10</v>
      </c>
      <c r="E46" s="5">
        <v>25</v>
      </c>
      <c r="F46" s="5">
        <v>1</v>
      </c>
      <c r="G46" s="5">
        <v>25</v>
      </c>
      <c r="H46" s="5">
        <v>1</v>
      </c>
      <c r="I46" s="5"/>
      <c r="J46" s="5"/>
      <c r="K46" s="5"/>
    </row>
    <row r="47" spans="1:11" ht="15">
      <c r="A47" s="5">
        <f t="shared" si="0"/>
        <v>44</v>
      </c>
      <c r="B47" s="5">
        <v>2</v>
      </c>
      <c r="C47" s="5">
        <v>100</v>
      </c>
      <c r="D47" t="s">
        <v>33</v>
      </c>
      <c r="E47" s="5">
        <v>22</v>
      </c>
      <c r="F47" s="5">
        <v>2</v>
      </c>
      <c r="G47" s="5">
        <v>22</v>
      </c>
      <c r="H47" s="5">
        <v>2</v>
      </c>
      <c r="I47" s="5"/>
      <c r="J47" s="5"/>
      <c r="K47" s="5"/>
    </row>
    <row r="48" spans="1:11" ht="15">
      <c r="A48" s="5">
        <f t="shared" si="0"/>
        <v>40</v>
      </c>
      <c r="B48" s="5">
        <v>3</v>
      </c>
      <c r="C48" s="5">
        <v>4</v>
      </c>
      <c r="D48" t="s">
        <v>34</v>
      </c>
      <c r="E48" s="5">
        <v>20</v>
      </c>
      <c r="F48" s="5">
        <v>3</v>
      </c>
      <c r="G48" s="5">
        <v>20</v>
      </c>
      <c r="H48" s="5">
        <v>3</v>
      </c>
      <c r="I48" s="5"/>
      <c r="J48" s="5"/>
      <c r="K48" s="5"/>
    </row>
    <row r="49" spans="1:11" ht="15">
      <c r="A49" s="5">
        <f t="shared" si="0"/>
        <v>38</v>
      </c>
      <c r="B49" s="5">
        <v>4</v>
      </c>
      <c r="C49" s="5">
        <v>11</v>
      </c>
      <c r="D49" t="s">
        <v>35</v>
      </c>
      <c r="E49" s="5">
        <v>19</v>
      </c>
      <c r="F49" s="5">
        <v>4</v>
      </c>
      <c r="G49" s="5">
        <v>19</v>
      </c>
      <c r="H49" s="5">
        <v>4</v>
      </c>
      <c r="I49" s="5"/>
      <c r="J49" s="5"/>
      <c r="K49" s="5"/>
    </row>
    <row r="50" spans="1:11" ht="15">
      <c r="A50" s="5">
        <f t="shared" si="0"/>
        <v>36</v>
      </c>
      <c r="B50" s="5">
        <v>5</v>
      </c>
      <c r="C50" s="5">
        <v>33</v>
      </c>
      <c r="D50" t="s">
        <v>36</v>
      </c>
      <c r="E50" s="5">
        <v>18</v>
      </c>
      <c r="F50" s="5">
        <v>5</v>
      </c>
      <c r="G50" s="5">
        <v>18</v>
      </c>
      <c r="H50" s="5">
        <v>5</v>
      </c>
      <c r="I50" s="5"/>
      <c r="J50" s="5"/>
      <c r="K50" s="5"/>
    </row>
    <row r="51" spans="1:11" ht="15">
      <c r="A51" s="5">
        <f t="shared" si="0"/>
        <v>32</v>
      </c>
      <c r="B51" s="5">
        <v>6</v>
      </c>
      <c r="C51" s="5">
        <v>12</v>
      </c>
      <c r="D51" t="s">
        <v>39</v>
      </c>
      <c r="E51" s="5">
        <v>15</v>
      </c>
      <c r="F51" s="5">
        <v>8</v>
      </c>
      <c r="G51" s="5">
        <v>17</v>
      </c>
      <c r="H51" s="5">
        <v>6</v>
      </c>
      <c r="I51" s="5"/>
      <c r="J51" s="5"/>
      <c r="K51" s="5"/>
    </row>
    <row r="52" spans="1:11" ht="15">
      <c r="A52" s="5">
        <f t="shared" si="0"/>
        <v>30</v>
      </c>
      <c r="B52" s="5">
        <v>7</v>
      </c>
      <c r="C52" s="5">
        <v>1</v>
      </c>
      <c r="D52" t="s">
        <v>37</v>
      </c>
      <c r="E52" s="5">
        <v>17</v>
      </c>
      <c r="F52" s="5">
        <v>6</v>
      </c>
      <c r="G52" s="5">
        <v>13</v>
      </c>
      <c r="H52" s="5">
        <v>10</v>
      </c>
      <c r="I52" s="5"/>
      <c r="J52" s="5"/>
      <c r="K52" s="5"/>
    </row>
    <row r="53" spans="1:11" ht="15">
      <c r="A53" s="5">
        <f t="shared" si="0"/>
        <v>30</v>
      </c>
      <c r="B53" s="5">
        <v>9</v>
      </c>
      <c r="C53" s="5">
        <v>5</v>
      </c>
      <c r="D53" t="s">
        <v>40</v>
      </c>
      <c r="E53" s="5">
        <v>14</v>
      </c>
      <c r="F53" s="5">
        <v>9</v>
      </c>
      <c r="G53" s="5">
        <v>16</v>
      </c>
      <c r="H53" s="5">
        <v>8</v>
      </c>
      <c r="I53" s="5"/>
      <c r="J53" s="5"/>
      <c r="K53" s="5"/>
    </row>
    <row r="54" spans="1:11" ht="15">
      <c r="A54" s="5">
        <f t="shared" si="0"/>
        <v>28</v>
      </c>
      <c r="B54" s="5">
        <v>8</v>
      </c>
      <c r="C54" s="5">
        <v>24</v>
      </c>
      <c r="D54" t="s">
        <v>41</v>
      </c>
      <c r="E54" s="5">
        <v>13</v>
      </c>
      <c r="F54" s="5">
        <v>10</v>
      </c>
      <c r="G54" s="5">
        <v>15</v>
      </c>
      <c r="H54" s="5">
        <v>7</v>
      </c>
      <c r="I54" s="5"/>
      <c r="J54" s="5"/>
      <c r="K54" s="5"/>
    </row>
    <row r="55" spans="1:11" ht="15">
      <c r="A55" s="5">
        <f t="shared" si="0"/>
        <v>26</v>
      </c>
      <c r="B55" s="5">
        <v>10</v>
      </c>
      <c r="C55" s="5">
        <v>44</v>
      </c>
      <c r="D55" t="s">
        <v>42</v>
      </c>
      <c r="E55" s="5">
        <v>12</v>
      </c>
      <c r="F55" s="5">
        <v>11</v>
      </c>
      <c r="G55" s="5">
        <v>14</v>
      </c>
      <c r="H55" s="5">
        <v>9</v>
      </c>
      <c r="I55" s="5"/>
      <c r="J55" s="5"/>
      <c r="K55" s="5"/>
    </row>
    <row r="56" spans="1:11" ht="15">
      <c r="A56" s="5">
        <f t="shared" si="0"/>
        <v>17</v>
      </c>
      <c r="B56" s="5">
        <v>11</v>
      </c>
      <c r="C56" s="5">
        <v>15</v>
      </c>
      <c r="D56" t="s">
        <v>38</v>
      </c>
      <c r="E56" s="5">
        <v>16</v>
      </c>
      <c r="F56" s="5">
        <v>7</v>
      </c>
      <c r="G56" s="5">
        <v>1</v>
      </c>
      <c r="H56" s="5" t="s">
        <v>8</v>
      </c>
      <c r="I56" s="5"/>
      <c r="J56" s="5"/>
      <c r="K56" s="5"/>
    </row>
    <row r="57" spans="1:11" ht="15">
      <c r="A57" s="5">
        <f t="shared" si="0"/>
        <v>12</v>
      </c>
      <c r="B57" s="5">
        <v>12</v>
      </c>
      <c r="C57" s="5">
        <v>69</v>
      </c>
      <c r="D57" t="s">
        <v>43</v>
      </c>
      <c r="E57" s="5">
        <v>11</v>
      </c>
      <c r="F57" s="5">
        <v>12</v>
      </c>
      <c r="G57" s="5">
        <v>1</v>
      </c>
      <c r="H57" s="5" t="s">
        <v>8</v>
      </c>
      <c r="I57" s="5"/>
      <c r="J57" s="5"/>
      <c r="K57" s="5"/>
    </row>
    <row r="59" spans="2:3" ht="15">
      <c r="B59" t="s">
        <v>76</v>
      </c>
      <c r="C59" t="s">
        <v>77</v>
      </c>
    </row>
    <row r="60" ht="15">
      <c r="C60" t="s">
        <v>78</v>
      </c>
    </row>
    <row r="61" spans="2:3" ht="15">
      <c r="B61" t="s">
        <v>79</v>
      </c>
      <c r="C61" t="s">
        <v>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tabSelected="1" zoomScalePageLayoutView="0" workbookViewId="0" topLeftCell="A7">
      <selection activeCell="C22" sqref="C22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1.421875" style="0" customWidth="1"/>
    <col min="4" max="4" width="20.8515625" style="0" bestFit="1" customWidth="1"/>
    <col min="5" max="13" width="8.00390625" style="0" customWidth="1"/>
    <col min="14" max="16384" width="11.421875" style="0" customWidth="1"/>
  </cols>
  <sheetData>
    <row r="3" ht="15">
      <c r="A3" t="s">
        <v>0</v>
      </c>
    </row>
    <row r="4" spans="2:4" ht="15">
      <c r="B4" t="s">
        <v>2</v>
      </c>
      <c r="D4" t="s">
        <v>3</v>
      </c>
    </row>
    <row r="5" ht="15">
      <c r="D5" s="1">
        <v>41469</v>
      </c>
    </row>
    <row r="7" ht="15">
      <c r="A7" t="s">
        <v>65</v>
      </c>
    </row>
    <row r="8" spans="2:5" ht="15">
      <c r="B8" t="s">
        <v>9</v>
      </c>
      <c r="D8" t="s">
        <v>66</v>
      </c>
      <c r="E8" t="s">
        <v>58</v>
      </c>
    </row>
    <row r="9" spans="1:14" ht="30">
      <c r="A9" s="4" t="s">
        <v>4</v>
      </c>
      <c r="B9" s="4" t="s">
        <v>5</v>
      </c>
      <c r="C9" s="4" t="s">
        <v>6</v>
      </c>
      <c r="D9" s="3" t="s">
        <v>7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3" t="s">
        <v>28</v>
      </c>
      <c r="N9" s="3" t="s">
        <v>29</v>
      </c>
    </row>
    <row r="10" spans="1:14" ht="15">
      <c r="A10" s="5">
        <v>25</v>
      </c>
      <c r="B10" s="5">
        <v>1</v>
      </c>
      <c r="C10" s="5">
        <v>180</v>
      </c>
      <c r="D10" t="s">
        <v>64</v>
      </c>
      <c r="E10" s="2">
        <v>0.0015162037037037036</v>
      </c>
      <c r="F10" s="2">
        <v>0.003009259259259259</v>
      </c>
      <c r="G10" s="2">
        <v>0.004548611111111111</v>
      </c>
      <c r="H10" s="2">
        <v>0.0060648148148148145</v>
      </c>
      <c r="I10" s="2">
        <v>0.007581018518518518</v>
      </c>
      <c r="J10" s="2">
        <v>0.009155092592592593</v>
      </c>
      <c r="K10" s="2">
        <v>0.010706018518518517</v>
      </c>
      <c r="L10" s="2">
        <v>0.012280092592592592</v>
      </c>
      <c r="M10" s="2">
        <v>0.013564814814814816</v>
      </c>
      <c r="N10" s="2"/>
    </row>
    <row r="11" spans="1:14" ht="15">
      <c r="A11" s="5">
        <v>22</v>
      </c>
      <c r="B11" s="5">
        <v>2</v>
      </c>
      <c r="C11" s="5">
        <v>44</v>
      </c>
      <c r="D11" t="s">
        <v>67</v>
      </c>
      <c r="E11" s="2"/>
      <c r="F11" s="2"/>
      <c r="G11" s="2"/>
      <c r="H11" s="2"/>
      <c r="I11" s="2"/>
      <c r="J11" s="2"/>
      <c r="K11" s="2"/>
      <c r="L11" s="2"/>
      <c r="M11" s="2">
        <v>0.014039351851851851</v>
      </c>
      <c r="N11" s="2">
        <f>M11-M$10</f>
        <v>0.00047453703703703547</v>
      </c>
    </row>
    <row r="12" spans="1:14" ht="15">
      <c r="A12" s="5">
        <v>20</v>
      </c>
      <c r="B12" s="5">
        <v>3</v>
      </c>
      <c r="C12" s="5">
        <v>88</v>
      </c>
      <c r="D12" t="s">
        <v>68</v>
      </c>
      <c r="E12" s="2"/>
      <c r="F12" s="2"/>
      <c r="G12" s="2"/>
      <c r="H12" s="2"/>
      <c r="I12" s="2"/>
      <c r="J12" s="2"/>
      <c r="K12" s="2"/>
      <c r="L12" s="2"/>
      <c r="M12" s="2">
        <v>0.014305555555555557</v>
      </c>
      <c r="N12" s="2">
        <f>M12-M$10</f>
        <v>0.0007407407407407415</v>
      </c>
    </row>
    <row r="13" spans="1:14" ht="15">
      <c r="A13" s="5">
        <v>19</v>
      </c>
      <c r="B13" s="5">
        <v>4</v>
      </c>
      <c r="C13" s="5">
        <v>9</v>
      </c>
      <c r="D13" t="s">
        <v>69</v>
      </c>
      <c r="E13" s="2"/>
      <c r="F13" s="2"/>
      <c r="G13" s="2"/>
      <c r="H13" s="2"/>
      <c r="I13" s="2"/>
      <c r="J13" s="2"/>
      <c r="K13" s="2"/>
      <c r="L13" s="2"/>
      <c r="M13" s="2">
        <v>0.015324074074074073</v>
      </c>
      <c r="N13" s="2">
        <f>M13-M$10</f>
        <v>0.0017592592592592573</v>
      </c>
    </row>
    <row r="15" ht="15">
      <c r="A15" t="s">
        <v>65</v>
      </c>
    </row>
    <row r="16" spans="2:5" ht="15">
      <c r="B16" t="s">
        <v>46</v>
      </c>
      <c r="D16" t="s">
        <v>71</v>
      </c>
      <c r="E16" t="s">
        <v>58</v>
      </c>
    </row>
    <row r="17" spans="1:14" ht="30">
      <c r="A17" s="4" t="s">
        <v>4</v>
      </c>
      <c r="B17" s="4" t="s">
        <v>5</v>
      </c>
      <c r="C17" s="4" t="s">
        <v>6</v>
      </c>
      <c r="D17" s="3" t="s">
        <v>7</v>
      </c>
      <c r="E17" s="3" t="s">
        <v>19</v>
      </c>
      <c r="F17" s="3" t="s">
        <v>20</v>
      </c>
      <c r="G17" s="3" t="s">
        <v>21</v>
      </c>
      <c r="H17" s="3" t="s">
        <v>22</v>
      </c>
      <c r="I17" s="3" t="s">
        <v>23</v>
      </c>
      <c r="J17" s="3" t="s">
        <v>24</v>
      </c>
      <c r="K17" s="3" t="s">
        <v>25</v>
      </c>
      <c r="L17" s="3" t="s">
        <v>26</v>
      </c>
      <c r="M17" s="3" t="s">
        <v>28</v>
      </c>
      <c r="N17" s="3" t="s">
        <v>29</v>
      </c>
    </row>
    <row r="18" spans="1:14" ht="15">
      <c r="A18" s="5">
        <v>25</v>
      </c>
      <c r="B18" s="5">
        <v>1</v>
      </c>
      <c r="C18" s="5">
        <v>180</v>
      </c>
      <c r="D18" t="s">
        <v>64</v>
      </c>
      <c r="E18" s="2"/>
      <c r="F18" s="2"/>
      <c r="G18" s="2"/>
      <c r="H18" s="2"/>
      <c r="I18" s="2"/>
      <c r="J18" s="2"/>
      <c r="K18" s="2"/>
      <c r="L18" s="2"/>
      <c r="M18" s="2">
        <v>0.014074074074074074</v>
      </c>
      <c r="N18" s="2"/>
    </row>
    <row r="19" spans="1:14" ht="15">
      <c r="A19" s="5">
        <v>22</v>
      </c>
      <c r="B19" s="5">
        <v>2</v>
      </c>
      <c r="C19" s="5">
        <v>88</v>
      </c>
      <c r="D19" t="s">
        <v>68</v>
      </c>
      <c r="E19" s="2"/>
      <c r="F19" s="2"/>
      <c r="G19" s="2"/>
      <c r="H19" s="2"/>
      <c r="I19" s="2"/>
      <c r="J19" s="2"/>
      <c r="K19" s="2"/>
      <c r="L19" s="2"/>
      <c r="M19" s="2">
        <v>0.014467592592592593</v>
      </c>
      <c r="N19" s="2">
        <f>M19-M$18</f>
        <v>0.00039351851851851874</v>
      </c>
    </row>
    <row r="20" spans="1:14" ht="15">
      <c r="A20" s="5">
        <v>20</v>
      </c>
      <c r="B20" s="5">
        <v>3</v>
      </c>
      <c r="C20" s="5">
        <v>9</v>
      </c>
      <c r="D20" t="s">
        <v>69</v>
      </c>
      <c r="E20" s="2"/>
      <c r="F20" s="2"/>
      <c r="G20" s="2"/>
      <c r="H20" s="2"/>
      <c r="I20" s="2"/>
      <c r="J20" s="2"/>
      <c r="K20" s="2"/>
      <c r="L20" s="2"/>
      <c r="M20" s="2">
        <v>0.015335648148148147</v>
      </c>
      <c r="N20" s="2">
        <f>M20-M$18</f>
        <v>0.001261574074074073</v>
      </c>
    </row>
    <row r="21" spans="1:14" ht="15">
      <c r="A21" s="5">
        <v>1</v>
      </c>
      <c r="B21" s="5" t="s">
        <v>8</v>
      </c>
      <c r="C21" s="5">
        <v>44</v>
      </c>
      <c r="D21" t="s">
        <v>67</v>
      </c>
      <c r="E21" s="2">
        <v>0.0018865740740740742</v>
      </c>
      <c r="F21" s="2">
        <v>0.003645833333333333</v>
      </c>
      <c r="G21" s="2" t="s">
        <v>70</v>
      </c>
      <c r="H21" s="2"/>
      <c r="I21" s="2"/>
      <c r="J21" s="2"/>
      <c r="K21" s="2"/>
      <c r="L21" s="2"/>
      <c r="M21" s="2" t="s">
        <v>54</v>
      </c>
      <c r="N21" s="2" t="e">
        <f>M21-M$10</f>
        <v>#VALUE!</v>
      </c>
    </row>
    <row r="22" spans="1:14" ht="15">
      <c r="A22" s="5"/>
      <c r="B22" s="5"/>
      <c r="C22" s="5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5"/>
      <c r="B23" s="5"/>
      <c r="C23" s="5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7" t="s">
        <v>65</v>
      </c>
      <c r="B24" s="5"/>
      <c r="C24" s="5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">
      <c r="B25" s="7" t="s">
        <v>47</v>
      </c>
      <c r="D25" s="7"/>
      <c r="E25" s="7"/>
      <c r="I25" s="2"/>
      <c r="J25" s="2"/>
      <c r="K25" s="2"/>
      <c r="L25" s="2"/>
      <c r="M25" s="2"/>
      <c r="N25" s="6"/>
    </row>
    <row r="26" spans="1:14" ht="30">
      <c r="A26" t="s">
        <v>50</v>
      </c>
      <c r="B26" t="s">
        <v>51</v>
      </c>
      <c r="C26" s="4" t="s">
        <v>6</v>
      </c>
      <c r="D26" s="3" t="s">
        <v>7</v>
      </c>
      <c r="E26" s="5" t="s">
        <v>52</v>
      </c>
      <c r="F26" s="4" t="s">
        <v>53</v>
      </c>
      <c r="G26" s="5" t="s">
        <v>48</v>
      </c>
      <c r="H26" s="4" t="s">
        <v>49</v>
      </c>
      <c r="I26" s="2"/>
      <c r="J26" s="2"/>
      <c r="K26" s="2"/>
      <c r="L26" s="2"/>
      <c r="M26" s="2"/>
      <c r="N26" s="6"/>
    </row>
    <row r="27" spans="1:14" ht="15">
      <c r="A27" s="5">
        <f>E27+G27</f>
        <v>50</v>
      </c>
      <c r="B27" s="5">
        <v>1</v>
      </c>
      <c r="C27" s="5">
        <v>180</v>
      </c>
      <c r="D27" t="s">
        <v>64</v>
      </c>
      <c r="E27" s="5">
        <v>25</v>
      </c>
      <c r="F27" s="5">
        <v>1</v>
      </c>
      <c r="G27" s="5">
        <v>25</v>
      </c>
      <c r="H27" s="5">
        <v>1</v>
      </c>
      <c r="I27" s="2"/>
      <c r="J27" s="2"/>
      <c r="K27" s="2"/>
      <c r="L27" s="2"/>
      <c r="M27" s="2"/>
      <c r="N27" s="6"/>
    </row>
    <row r="28" spans="1:14" ht="15">
      <c r="A28" s="5">
        <f>E28+G28</f>
        <v>42</v>
      </c>
      <c r="B28" s="5">
        <v>2</v>
      </c>
      <c r="C28" s="5">
        <v>88</v>
      </c>
      <c r="D28" t="s">
        <v>68</v>
      </c>
      <c r="E28" s="5">
        <v>20</v>
      </c>
      <c r="F28" s="5">
        <v>3</v>
      </c>
      <c r="G28" s="5">
        <v>22</v>
      </c>
      <c r="H28" s="5">
        <v>2</v>
      </c>
      <c r="I28" s="2"/>
      <c r="J28" s="2"/>
      <c r="K28" s="2"/>
      <c r="L28" s="2"/>
      <c r="M28" s="2"/>
      <c r="N28" s="2"/>
    </row>
    <row r="29" spans="1:14" ht="15">
      <c r="A29" s="5">
        <f>E29+G29</f>
        <v>39</v>
      </c>
      <c r="B29" s="5">
        <v>3</v>
      </c>
      <c r="C29" s="5">
        <v>9</v>
      </c>
      <c r="D29" t="s">
        <v>69</v>
      </c>
      <c r="E29" s="5">
        <v>19</v>
      </c>
      <c r="F29" s="5">
        <v>4</v>
      </c>
      <c r="G29" s="5">
        <v>20</v>
      </c>
      <c r="H29" s="5">
        <v>3</v>
      </c>
      <c r="I29" s="2"/>
      <c r="J29" s="2"/>
      <c r="K29" s="2"/>
      <c r="L29" s="2"/>
      <c r="M29" s="2"/>
      <c r="N29" s="2"/>
    </row>
    <row r="30" spans="1:14" ht="15">
      <c r="A30" s="5">
        <f>E30+G30</f>
        <v>23</v>
      </c>
      <c r="B30" s="5">
        <v>4</v>
      </c>
      <c r="C30" s="5">
        <v>44</v>
      </c>
      <c r="D30" t="s">
        <v>67</v>
      </c>
      <c r="E30" s="5">
        <v>22</v>
      </c>
      <c r="F30" s="5">
        <v>2</v>
      </c>
      <c r="G30" s="5">
        <v>1</v>
      </c>
      <c r="H30" s="5" t="s">
        <v>8</v>
      </c>
      <c r="I30" s="2"/>
      <c r="J30" s="2"/>
      <c r="K30" s="2"/>
      <c r="L30" s="2"/>
      <c r="M30" s="2"/>
      <c r="N30" s="2"/>
    </row>
    <row r="31" spans="3:14" ht="15">
      <c r="C31" s="5"/>
      <c r="E31" s="5"/>
      <c r="F31" s="5"/>
      <c r="G31" s="5"/>
      <c r="H31" s="5"/>
      <c r="I31" s="2"/>
      <c r="J31" s="2"/>
      <c r="K31" s="2"/>
      <c r="L31" s="2"/>
      <c r="M31" s="2"/>
      <c r="N31" s="2"/>
    </row>
    <row r="32" spans="3:14" ht="15">
      <c r="C32" s="5"/>
      <c r="E32" s="5"/>
      <c r="F32" s="5"/>
      <c r="G32" s="5"/>
      <c r="H32" s="5"/>
      <c r="I32" s="2"/>
      <c r="J32" s="2"/>
      <c r="K32" s="2"/>
      <c r="L32" s="2"/>
      <c r="M32" s="2"/>
      <c r="N32" s="2"/>
    </row>
    <row r="33" spans="1:14" ht="15">
      <c r="A33" s="7" t="s">
        <v>72</v>
      </c>
      <c r="B33" s="5"/>
      <c r="C33" s="5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5" ht="15">
      <c r="B34" t="s">
        <v>73</v>
      </c>
      <c r="D34" t="s">
        <v>71</v>
      </c>
      <c r="E34" t="s">
        <v>74</v>
      </c>
    </row>
    <row r="35" spans="1:10" ht="30">
      <c r="A35" s="4" t="s">
        <v>4</v>
      </c>
      <c r="B35" s="4" t="s">
        <v>5</v>
      </c>
      <c r="C35" s="4" t="s">
        <v>6</v>
      </c>
      <c r="D35" s="3" t="s">
        <v>7</v>
      </c>
      <c r="E35" s="3" t="s">
        <v>19</v>
      </c>
      <c r="F35" s="3" t="s">
        <v>20</v>
      </c>
      <c r="G35" s="3" t="s">
        <v>21</v>
      </c>
      <c r="H35" s="3" t="s">
        <v>22</v>
      </c>
      <c r="I35" s="3" t="s">
        <v>75</v>
      </c>
      <c r="J35" s="3" t="s">
        <v>29</v>
      </c>
    </row>
    <row r="36" spans="1:9" ht="15">
      <c r="A36" s="5">
        <v>25</v>
      </c>
      <c r="B36" s="5">
        <v>1</v>
      </c>
      <c r="C36" s="5">
        <v>33</v>
      </c>
      <c r="D36" t="s">
        <v>36</v>
      </c>
      <c r="E36" s="2">
        <v>0.0011111111111111111</v>
      </c>
      <c r="F36" s="2">
        <v>0.0025810185185185185</v>
      </c>
      <c r="G36" s="2">
        <v>0.004166666666666667</v>
      </c>
      <c r="H36" s="2">
        <v>0.005694444444444444</v>
      </c>
      <c r="I36" s="2">
        <v>0.007268518518518519</v>
      </c>
    </row>
    <row r="37" spans="1:10" ht="15">
      <c r="A37" s="5">
        <v>22</v>
      </c>
      <c r="B37" s="5">
        <v>2</v>
      </c>
      <c r="C37" s="5">
        <v>4</v>
      </c>
      <c r="D37" t="s">
        <v>34</v>
      </c>
      <c r="E37" s="2">
        <v>0.0012847222222222223</v>
      </c>
      <c r="F37" s="2">
        <v>0.0028125</v>
      </c>
      <c r="G37" s="2">
        <v>0.004432870370370371</v>
      </c>
      <c r="H37" s="2">
        <v>0.006053240740740741</v>
      </c>
      <c r="I37" s="2">
        <v>0.007673611111111111</v>
      </c>
      <c r="J37" s="2">
        <f>I37-I$36</f>
        <v>0.0004050925925925923</v>
      </c>
    </row>
    <row r="38" spans="1:10" ht="15">
      <c r="A38" s="5">
        <v>20</v>
      </c>
      <c r="B38" s="5">
        <v>3</v>
      </c>
      <c r="C38" s="5">
        <v>3</v>
      </c>
      <c r="D38" t="s">
        <v>81</v>
      </c>
      <c r="E38" s="2">
        <v>0.0011921296296296296</v>
      </c>
      <c r="F38" s="2">
        <v>0.002905092592592593</v>
      </c>
      <c r="G38" s="2">
        <v>0.004699074074074074</v>
      </c>
      <c r="H38" s="2">
        <v>0.006481481481481481</v>
      </c>
      <c r="I38" s="2">
        <v>0.008287037037037037</v>
      </c>
      <c r="J38" s="2">
        <f>I38-I$36</f>
        <v>0.0010185185185185184</v>
      </c>
    </row>
    <row r="39" spans="1:10" ht="15">
      <c r="A39" s="5">
        <v>19</v>
      </c>
      <c r="B39" s="5">
        <v>4</v>
      </c>
      <c r="C39" s="5" t="s">
        <v>85</v>
      </c>
      <c r="D39" t="s">
        <v>82</v>
      </c>
      <c r="E39" s="2">
        <v>0.0012847222222222223</v>
      </c>
      <c r="F39" s="2">
        <v>0.0030208333333333333</v>
      </c>
      <c r="G39" s="2">
        <v>0.004918981481481482</v>
      </c>
      <c r="H39" s="2">
        <v>0.006793981481481482</v>
      </c>
      <c r="I39" s="2">
        <v>0.008692129629629631</v>
      </c>
      <c r="J39" s="2">
        <f>I39-I$36</f>
        <v>0.0014236111111111125</v>
      </c>
    </row>
    <row r="40" spans="1:10" ht="15">
      <c r="A40" s="5" t="s">
        <v>8</v>
      </c>
      <c r="B40" s="5" t="s">
        <v>8</v>
      </c>
      <c r="C40" s="5">
        <v>1</v>
      </c>
      <c r="D40" t="s">
        <v>37</v>
      </c>
      <c r="E40" s="2">
        <v>0.0011921296296296296</v>
      </c>
      <c r="F40" s="2" t="s">
        <v>86</v>
      </c>
      <c r="G40" s="2"/>
      <c r="H40" s="2"/>
      <c r="I40" s="2" t="s">
        <v>54</v>
      </c>
      <c r="J40" t="s">
        <v>83</v>
      </c>
    </row>
    <row r="41" spans="1:10" ht="15">
      <c r="A41" s="5" t="s">
        <v>8</v>
      </c>
      <c r="B41" s="5" t="s">
        <v>8</v>
      </c>
      <c r="C41" s="5">
        <v>11</v>
      </c>
      <c r="D41" t="s">
        <v>35</v>
      </c>
      <c r="E41" s="2">
        <v>0.0013773148148148147</v>
      </c>
      <c r="F41" s="2"/>
      <c r="G41" s="2"/>
      <c r="H41" s="2"/>
      <c r="I41" s="2" t="s">
        <v>54</v>
      </c>
      <c r="J41" t="s">
        <v>84</v>
      </c>
    </row>
    <row r="42" spans="1:8" ht="15">
      <c r="A42" s="5"/>
      <c r="B42" s="5"/>
      <c r="C42" s="5"/>
      <c r="E42" s="5"/>
      <c r="F42" s="5"/>
      <c r="G42" s="5"/>
      <c r="H42" s="5"/>
    </row>
    <row r="43" spans="1:8" ht="15">
      <c r="A43" s="5"/>
      <c r="B43" t="s">
        <v>76</v>
      </c>
      <c r="C43" t="s">
        <v>77</v>
      </c>
      <c r="E43" s="5"/>
      <c r="F43" s="5"/>
      <c r="G43" s="5"/>
      <c r="H43" s="5"/>
    </row>
    <row r="44" spans="1:8" ht="15">
      <c r="A44" s="5"/>
      <c r="C44" t="s">
        <v>78</v>
      </c>
      <c r="E44" s="5"/>
      <c r="F44" s="5"/>
      <c r="G44" s="5"/>
      <c r="H44" s="5"/>
    </row>
    <row r="45" spans="1:9" ht="15">
      <c r="A45" s="5"/>
      <c r="B45" s="5"/>
      <c r="C45" s="5"/>
      <c r="G45" s="5"/>
      <c r="H45" s="5"/>
      <c r="I45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Conitzer</dc:creator>
  <cp:keywords/>
  <dc:description/>
  <cp:lastModifiedBy>Cristian Conitzer</cp:lastModifiedBy>
  <dcterms:created xsi:type="dcterms:W3CDTF">2013-07-14T20:31:13Z</dcterms:created>
  <dcterms:modified xsi:type="dcterms:W3CDTF">2013-07-14T23:48:43Z</dcterms:modified>
  <cp:category/>
  <cp:version/>
  <cp:contentType/>
  <cp:contentStatus/>
</cp:coreProperties>
</file>